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3655" windowHeight="9120" activeTab="3"/>
  </bookViews>
  <sheets>
    <sheet name="一般公共预算收入" sheetId="2" r:id="rId1"/>
    <sheet name="一般公共预算支出" sheetId="3" r:id="rId2"/>
    <sheet name="政府性基金预算" sheetId="4" r:id="rId3"/>
    <sheet name="社会保险基金收支预算表" sheetId="5" r:id="rId4"/>
  </sheets>
  <definedNames>
    <definedName name="_xlnm.Print_Area" localSheetId="1">一般公共预算支出!$A:$D</definedName>
    <definedName name="_xlnm.Print_Area" localSheetId="2">政府性基金预算!$A$1:$H$46</definedName>
  </definedNames>
  <calcPr calcId="124519"/>
</workbook>
</file>

<file path=xl/calcChain.xml><?xml version="1.0" encoding="utf-8"?>
<calcChain xmlns="http://schemas.openxmlformats.org/spreadsheetml/2006/main">
  <c r="B21" i="5"/>
  <c r="B20"/>
  <c r="B19"/>
  <c r="B18"/>
  <c r="B17"/>
  <c r="B16"/>
  <c r="B15"/>
  <c r="B14"/>
  <c r="B13"/>
  <c r="B12"/>
  <c r="B11"/>
  <c r="B10"/>
  <c r="B9"/>
  <c r="B8"/>
  <c r="B7"/>
  <c r="B6"/>
  <c r="B5"/>
  <c r="H6" i="4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5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6"/>
  <c r="D7"/>
  <c r="D8"/>
  <c r="D9"/>
  <c r="D5"/>
  <c r="D5" i="3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D211"/>
  <c r="D212"/>
  <c r="D213"/>
  <c r="D214"/>
  <c r="D215"/>
  <c r="D216"/>
  <c r="D217"/>
  <c r="D218"/>
  <c r="D219"/>
  <c r="D220"/>
  <c r="D221"/>
  <c r="D222"/>
  <c r="D223"/>
  <c r="D224"/>
  <c r="D225"/>
  <c r="D226"/>
  <c r="D227"/>
  <c r="D228"/>
  <c r="D229"/>
  <c r="D230"/>
  <c r="D231"/>
  <c r="D232"/>
  <c r="D233"/>
  <c r="D234"/>
  <c r="D235"/>
  <c r="D236"/>
  <c r="D237"/>
  <c r="D238"/>
  <c r="D239"/>
  <c r="D240"/>
  <c r="D241"/>
  <c r="D242"/>
  <c r="D243"/>
  <c r="D244"/>
  <c r="D245"/>
  <c r="D246"/>
  <c r="D247"/>
  <c r="D248"/>
  <c r="D249"/>
  <c r="D250"/>
  <c r="D251"/>
  <c r="D252"/>
  <c r="D253"/>
  <c r="D254"/>
  <c r="D255"/>
  <c r="D256"/>
  <c r="D257"/>
  <c r="D258"/>
  <c r="D259"/>
  <c r="D260"/>
  <c r="D261"/>
  <c r="D262"/>
  <c r="D263"/>
  <c r="D264"/>
  <c r="D265"/>
  <c r="D266"/>
  <c r="D267"/>
  <c r="D268"/>
  <c r="D269"/>
  <c r="D270"/>
  <c r="D271"/>
  <c r="D272"/>
  <c r="D273"/>
  <c r="D274"/>
  <c r="D275"/>
  <c r="D276"/>
  <c r="D277"/>
  <c r="D278"/>
  <c r="D279"/>
  <c r="D280"/>
  <c r="D281"/>
  <c r="D282"/>
  <c r="D283"/>
  <c r="D284"/>
  <c r="D285"/>
  <c r="D286"/>
  <c r="D287"/>
  <c r="D288"/>
  <c r="D289"/>
  <c r="D290"/>
  <c r="D291"/>
  <c r="D292"/>
  <c r="D293"/>
  <c r="D294"/>
  <c r="D295"/>
  <c r="D296"/>
  <c r="D297"/>
  <c r="D298"/>
  <c r="D299"/>
  <c r="D300"/>
  <c r="D301"/>
  <c r="D302"/>
  <c r="D303"/>
  <c r="D304"/>
  <c r="D305"/>
  <c r="D306"/>
  <c r="D307"/>
  <c r="D308"/>
  <c r="D309"/>
  <c r="D310"/>
  <c r="D311"/>
  <c r="D312"/>
  <c r="D313"/>
  <c r="D314"/>
  <c r="D315"/>
  <c r="D316"/>
  <c r="D317"/>
  <c r="D318"/>
  <c r="D319"/>
  <c r="D320"/>
  <c r="D321"/>
  <c r="D322"/>
  <c r="D323"/>
  <c r="D324"/>
  <c r="D325"/>
  <c r="D326"/>
  <c r="D327"/>
  <c r="D328"/>
  <c r="D329"/>
  <c r="D330"/>
  <c r="D331"/>
  <c r="D332"/>
  <c r="D333"/>
  <c r="D334"/>
  <c r="D335"/>
  <c r="D336"/>
  <c r="D337"/>
  <c r="D338"/>
  <c r="D339"/>
  <c r="D340"/>
  <c r="D341"/>
  <c r="D342"/>
  <c r="D343"/>
  <c r="D344"/>
  <c r="D345"/>
  <c r="D346"/>
  <c r="D347"/>
  <c r="D348"/>
  <c r="D349"/>
  <c r="D350"/>
  <c r="D351"/>
  <c r="D352"/>
  <c r="D353"/>
  <c r="D354"/>
  <c r="D355"/>
  <c r="D356"/>
  <c r="D357"/>
  <c r="D358"/>
  <c r="D359"/>
  <c r="D360"/>
  <c r="D361"/>
  <c r="D362"/>
  <c r="D363"/>
  <c r="D364"/>
  <c r="D365"/>
  <c r="D366"/>
  <c r="D367"/>
  <c r="D368"/>
  <c r="D369"/>
  <c r="D370"/>
  <c r="D371"/>
  <c r="D372"/>
  <c r="D373"/>
  <c r="D374"/>
  <c r="D375"/>
  <c r="D376"/>
  <c r="D377"/>
  <c r="D378"/>
  <c r="D379"/>
  <c r="D380"/>
  <c r="D381"/>
  <c r="D382"/>
  <c r="D383"/>
  <c r="D384"/>
  <c r="D385"/>
  <c r="D386"/>
  <c r="D387"/>
  <c r="D388"/>
  <c r="D389"/>
  <c r="D390"/>
  <c r="D391"/>
  <c r="D392"/>
  <c r="D393"/>
  <c r="D394"/>
  <c r="D395"/>
  <c r="D396"/>
  <c r="D397"/>
  <c r="D398"/>
  <c r="D399"/>
  <c r="D400"/>
  <c r="D401"/>
  <c r="D402"/>
  <c r="D403"/>
  <c r="D404"/>
  <c r="D405"/>
  <c r="D406"/>
  <c r="D407"/>
  <c r="D408"/>
  <c r="D409"/>
  <c r="D410"/>
  <c r="D411"/>
  <c r="D412"/>
  <c r="D413"/>
  <c r="D414"/>
  <c r="D415"/>
  <c r="D416"/>
  <c r="D417"/>
  <c r="D418"/>
  <c r="D419"/>
  <c r="D420"/>
  <c r="D421"/>
  <c r="D422"/>
  <c r="D423"/>
  <c r="D424"/>
  <c r="D425"/>
  <c r="D426"/>
  <c r="D427"/>
  <c r="D428"/>
  <c r="D429"/>
  <c r="D430"/>
  <c r="D431"/>
  <c r="D432"/>
  <c r="D433"/>
  <c r="D434"/>
  <c r="D435"/>
  <c r="D436"/>
  <c r="D437"/>
  <c r="D438"/>
  <c r="D439"/>
  <c r="D440"/>
  <c r="D441"/>
  <c r="D442"/>
  <c r="D443"/>
  <c r="D444"/>
  <c r="D445"/>
  <c r="D446"/>
  <c r="D447"/>
  <c r="D448"/>
  <c r="D449"/>
  <c r="D450"/>
  <c r="D451"/>
  <c r="D452"/>
  <c r="D453"/>
  <c r="D454"/>
  <c r="D455"/>
  <c r="D456"/>
  <c r="D457"/>
  <c r="D458"/>
  <c r="D459"/>
  <c r="D460"/>
  <c r="D461"/>
  <c r="D462"/>
  <c r="D463"/>
  <c r="D464"/>
  <c r="D465"/>
  <c r="D466"/>
  <c r="D467"/>
  <c r="D468"/>
  <c r="D469"/>
  <c r="D470"/>
  <c r="D471"/>
  <c r="D472"/>
  <c r="D473"/>
  <c r="D474"/>
  <c r="D475"/>
  <c r="D476"/>
  <c r="D477"/>
  <c r="D478"/>
  <c r="D479"/>
  <c r="D480"/>
  <c r="D481"/>
  <c r="D482"/>
  <c r="D483"/>
  <c r="D484"/>
  <c r="D485"/>
  <c r="D486"/>
  <c r="D487"/>
  <c r="D488"/>
  <c r="D489"/>
  <c r="D490"/>
  <c r="D491"/>
  <c r="D492"/>
  <c r="D493"/>
  <c r="D494"/>
  <c r="D495"/>
  <c r="D496"/>
  <c r="D497"/>
  <c r="D498"/>
  <c r="D499"/>
  <c r="D500"/>
  <c r="D501"/>
  <c r="D502"/>
  <c r="D503"/>
  <c r="D504"/>
  <c r="D505"/>
  <c r="D506"/>
  <c r="D507"/>
  <c r="D508"/>
  <c r="D509"/>
  <c r="D510"/>
  <c r="D511"/>
  <c r="D512"/>
  <c r="D513"/>
  <c r="D514"/>
  <c r="D515"/>
  <c r="D516"/>
  <c r="D517"/>
  <c r="D518"/>
  <c r="D519"/>
  <c r="D520"/>
  <c r="D521"/>
  <c r="D522"/>
  <c r="D523"/>
  <c r="D524"/>
  <c r="D525"/>
  <c r="D526"/>
  <c r="D527"/>
  <c r="D528"/>
  <c r="D529"/>
  <c r="D530"/>
  <c r="D531"/>
  <c r="D532"/>
  <c r="D533"/>
  <c r="D534"/>
  <c r="D535"/>
  <c r="D536"/>
  <c r="D537"/>
  <c r="D538"/>
  <c r="D539"/>
  <c r="D540"/>
  <c r="D541"/>
  <c r="D542"/>
  <c r="D543"/>
  <c r="D544"/>
  <c r="D545"/>
  <c r="D546"/>
  <c r="D547"/>
  <c r="D548"/>
  <c r="D549"/>
  <c r="D550"/>
  <c r="D551"/>
  <c r="D552"/>
  <c r="D553"/>
  <c r="D554"/>
  <c r="D555"/>
  <c r="D556"/>
  <c r="D557"/>
  <c r="D558"/>
  <c r="D559"/>
  <c r="D560"/>
  <c r="D561"/>
  <c r="D562"/>
  <c r="D563"/>
  <c r="D564"/>
  <c r="D565"/>
  <c r="D566"/>
  <c r="D567"/>
  <c r="D568"/>
  <c r="D569"/>
  <c r="D570"/>
  <c r="D571"/>
  <c r="D572"/>
  <c r="D573"/>
  <c r="D574"/>
  <c r="D575"/>
  <c r="D576"/>
  <c r="D577"/>
  <c r="D578"/>
  <c r="D579"/>
  <c r="D580"/>
  <c r="D581"/>
  <c r="D582"/>
  <c r="D583"/>
  <c r="D584"/>
  <c r="D585"/>
  <c r="D586"/>
  <c r="D587"/>
  <c r="D588"/>
  <c r="D589"/>
  <c r="D590"/>
  <c r="D591"/>
  <c r="D592"/>
  <c r="D593"/>
  <c r="D594"/>
  <c r="D595"/>
  <c r="D596"/>
  <c r="D597"/>
  <c r="D598"/>
  <c r="D599"/>
  <c r="D600"/>
  <c r="D601"/>
  <c r="D602"/>
  <c r="D603"/>
  <c r="D604"/>
  <c r="D605"/>
  <c r="D606"/>
  <c r="D607"/>
  <c r="D608"/>
  <c r="D609"/>
  <c r="D610"/>
  <c r="D611"/>
  <c r="D612"/>
  <c r="D613"/>
  <c r="D614"/>
  <c r="D615"/>
  <c r="D616"/>
  <c r="D617"/>
  <c r="D618"/>
  <c r="D619"/>
  <c r="D620"/>
  <c r="D621"/>
  <c r="D622"/>
  <c r="D623"/>
  <c r="D624"/>
  <c r="D625"/>
  <c r="D626"/>
  <c r="D627"/>
  <c r="D628"/>
  <c r="D629"/>
  <c r="D630"/>
  <c r="D631"/>
  <c r="D632"/>
  <c r="D633"/>
  <c r="D634"/>
  <c r="D635"/>
  <c r="D636"/>
  <c r="D637"/>
  <c r="D638"/>
  <c r="D639"/>
  <c r="D640"/>
  <c r="D641"/>
  <c r="D642"/>
  <c r="D643"/>
  <c r="D644"/>
  <c r="D645"/>
  <c r="D646"/>
  <c r="D647"/>
  <c r="D648"/>
  <c r="D649"/>
  <c r="D650"/>
  <c r="D651"/>
  <c r="D652"/>
  <c r="D653"/>
  <c r="D654"/>
  <c r="D655"/>
  <c r="D656"/>
  <c r="D657"/>
  <c r="D658"/>
  <c r="D659"/>
  <c r="D660"/>
  <c r="D661"/>
  <c r="D662"/>
  <c r="D663"/>
  <c r="D664"/>
  <c r="D665"/>
  <c r="D666"/>
  <c r="D667"/>
  <c r="D668"/>
  <c r="D669"/>
  <c r="D670"/>
  <c r="D671"/>
  <c r="D672"/>
  <c r="D673"/>
  <c r="D674"/>
  <c r="D675"/>
  <c r="D676"/>
  <c r="D677"/>
  <c r="D678"/>
  <c r="D679"/>
  <c r="D680"/>
  <c r="D681"/>
  <c r="D682"/>
  <c r="D683"/>
  <c r="D684"/>
  <c r="D685"/>
  <c r="D686"/>
  <c r="D687"/>
  <c r="D688"/>
  <c r="D689"/>
  <c r="D690"/>
  <c r="D691"/>
  <c r="D692"/>
  <c r="D693"/>
  <c r="D694"/>
  <c r="D695"/>
  <c r="D696"/>
  <c r="D697"/>
  <c r="D698"/>
  <c r="D699"/>
  <c r="D700"/>
  <c r="D701"/>
  <c r="D702"/>
  <c r="D703"/>
  <c r="D704"/>
  <c r="D705"/>
  <c r="D706"/>
  <c r="D707"/>
  <c r="D708"/>
  <c r="D709"/>
  <c r="D710"/>
  <c r="D711"/>
  <c r="D712"/>
  <c r="D713"/>
  <c r="D714"/>
  <c r="D715"/>
  <c r="D716"/>
  <c r="D717"/>
  <c r="D718"/>
  <c r="D719"/>
  <c r="D720"/>
  <c r="D721"/>
  <c r="D722"/>
  <c r="D723"/>
  <c r="D724"/>
  <c r="D725"/>
  <c r="D726"/>
  <c r="D727"/>
  <c r="D728"/>
  <c r="D729"/>
  <c r="D730"/>
  <c r="D731"/>
  <c r="D732"/>
  <c r="D733"/>
  <c r="D734"/>
  <c r="D735"/>
  <c r="D736"/>
  <c r="D737"/>
  <c r="D738"/>
  <c r="D739"/>
  <c r="D740"/>
  <c r="D741"/>
  <c r="D742"/>
  <c r="D743"/>
  <c r="D744"/>
  <c r="D745"/>
  <c r="D746"/>
  <c r="D747"/>
  <c r="D748"/>
  <c r="D749"/>
  <c r="D750"/>
  <c r="D751"/>
  <c r="D752"/>
  <c r="D753"/>
  <c r="D754"/>
  <c r="D755"/>
  <c r="D756"/>
  <c r="D757"/>
  <c r="D758"/>
  <c r="D759"/>
  <c r="D760"/>
  <c r="D761"/>
  <c r="D762"/>
  <c r="D763"/>
  <c r="D764"/>
  <c r="D765"/>
  <c r="D766"/>
  <c r="D767"/>
  <c r="D768"/>
  <c r="D769"/>
  <c r="D770"/>
  <c r="D771"/>
  <c r="D772"/>
  <c r="D773"/>
  <c r="D774"/>
  <c r="D775"/>
  <c r="D776"/>
  <c r="D777"/>
  <c r="D778"/>
  <c r="D779"/>
  <c r="D780"/>
  <c r="D781"/>
  <c r="D782"/>
  <c r="D783"/>
  <c r="D784"/>
  <c r="D785"/>
  <c r="D786"/>
  <c r="D787"/>
  <c r="D788"/>
  <c r="D789"/>
  <c r="D790"/>
  <c r="D791"/>
  <c r="D792"/>
  <c r="D793"/>
  <c r="D794"/>
  <c r="D795"/>
  <c r="D796"/>
  <c r="D797"/>
  <c r="D798"/>
  <c r="D799"/>
  <c r="D800"/>
  <c r="D801"/>
  <c r="D802"/>
  <c r="D803"/>
  <c r="D804"/>
  <c r="D805"/>
  <c r="D806"/>
  <c r="D807"/>
  <c r="D808"/>
  <c r="D809"/>
  <c r="D810"/>
  <c r="D811"/>
  <c r="D812"/>
  <c r="D813"/>
  <c r="D814"/>
  <c r="D815"/>
  <c r="D816"/>
  <c r="D817"/>
  <c r="D818"/>
  <c r="D819"/>
  <c r="D820"/>
  <c r="D821"/>
  <c r="D822"/>
  <c r="D823"/>
  <c r="D824"/>
  <c r="D825"/>
  <c r="D826"/>
  <c r="D827"/>
  <c r="D828"/>
  <c r="D829"/>
  <c r="D830"/>
  <c r="D831"/>
  <c r="D832"/>
  <c r="D833"/>
  <c r="D834"/>
  <c r="D835"/>
  <c r="D836"/>
  <c r="D837"/>
  <c r="D838"/>
  <c r="D839"/>
  <c r="D840"/>
  <c r="D841"/>
  <c r="D842"/>
  <c r="D843"/>
  <c r="D844"/>
  <c r="D845"/>
  <c r="D846"/>
  <c r="D847"/>
  <c r="D848"/>
  <c r="D849"/>
  <c r="D850"/>
  <c r="D851"/>
  <c r="D852"/>
  <c r="D853"/>
  <c r="D854"/>
  <c r="D855"/>
  <c r="D856"/>
  <c r="D857"/>
  <c r="D858"/>
  <c r="D859"/>
  <c r="D860"/>
  <c r="D861"/>
  <c r="D862"/>
  <c r="D863"/>
  <c r="D864"/>
  <c r="D865"/>
  <c r="D866"/>
  <c r="D867"/>
  <c r="D868"/>
  <c r="D869"/>
  <c r="D870"/>
  <c r="D871"/>
  <c r="D872"/>
  <c r="D873"/>
  <c r="D874"/>
  <c r="D875"/>
  <c r="D876"/>
  <c r="D877"/>
  <c r="D878"/>
  <c r="D879"/>
  <c r="D880"/>
  <c r="D881"/>
  <c r="D882"/>
  <c r="D883"/>
  <c r="D884"/>
  <c r="D885"/>
  <c r="D886"/>
  <c r="D887"/>
  <c r="D888"/>
  <c r="D889"/>
  <c r="D890"/>
  <c r="D891"/>
  <c r="D892"/>
  <c r="D893"/>
  <c r="D894"/>
  <c r="D895"/>
  <c r="D896"/>
  <c r="D897"/>
  <c r="D898"/>
  <c r="D899"/>
  <c r="D900"/>
  <c r="D901"/>
  <c r="D902"/>
  <c r="D903"/>
  <c r="D904"/>
  <c r="D905"/>
  <c r="D906"/>
  <c r="D907"/>
  <c r="D908"/>
  <c r="D909"/>
  <c r="D910"/>
  <c r="D911"/>
  <c r="D912"/>
  <c r="D913"/>
  <c r="D914"/>
  <c r="D915"/>
  <c r="D916"/>
  <c r="D917"/>
  <c r="D918"/>
  <c r="D919"/>
  <c r="D920"/>
  <c r="D921"/>
  <c r="D922"/>
  <c r="D923"/>
  <c r="D924"/>
  <c r="D925"/>
  <c r="D926"/>
  <c r="D927"/>
  <c r="D928"/>
  <c r="D929"/>
  <c r="D930"/>
  <c r="D931"/>
  <c r="D932"/>
  <c r="D933"/>
  <c r="D934"/>
  <c r="D935"/>
  <c r="D936"/>
  <c r="D937"/>
  <c r="D938"/>
  <c r="D939"/>
  <c r="D940"/>
  <c r="D941"/>
  <c r="D942"/>
  <c r="D943"/>
  <c r="D944"/>
  <c r="D945"/>
  <c r="D946"/>
  <c r="D947"/>
  <c r="D948"/>
  <c r="D949"/>
  <c r="D950"/>
  <c r="D951"/>
  <c r="D952"/>
  <c r="D953"/>
  <c r="D954"/>
  <c r="D955"/>
  <c r="D956"/>
  <c r="D957"/>
  <c r="D958"/>
  <c r="D959"/>
  <c r="D960"/>
  <c r="D961"/>
  <c r="D962"/>
  <c r="D963"/>
  <c r="D964"/>
  <c r="D965"/>
  <c r="D966"/>
  <c r="D967"/>
  <c r="D968"/>
  <c r="D969"/>
  <c r="D970"/>
  <c r="D971"/>
  <c r="D972"/>
  <c r="D973"/>
  <c r="D974"/>
  <c r="D975"/>
  <c r="D976"/>
  <c r="D977"/>
  <c r="D978"/>
  <c r="D979"/>
  <c r="D980"/>
  <c r="D981"/>
  <c r="D982"/>
  <c r="D983"/>
  <c r="D984"/>
  <c r="D985"/>
  <c r="D986"/>
  <c r="D987"/>
  <c r="D988"/>
  <c r="D989"/>
  <c r="D990"/>
  <c r="D991"/>
  <c r="D992"/>
  <c r="D993"/>
  <c r="D994"/>
  <c r="D995"/>
  <c r="D996"/>
  <c r="D997"/>
  <c r="D998"/>
  <c r="D999"/>
  <c r="D1000"/>
  <c r="D1001"/>
  <c r="D1002"/>
  <c r="D1003"/>
  <c r="D1004"/>
  <c r="D1005"/>
  <c r="D1006"/>
  <c r="D1007"/>
  <c r="D1008"/>
  <c r="D1009"/>
  <c r="D1010"/>
  <c r="D1011"/>
  <c r="D1012"/>
  <c r="D1013"/>
  <c r="D1014"/>
  <c r="D1015"/>
  <c r="D1016"/>
  <c r="D1017"/>
  <c r="D1018"/>
  <c r="D1019"/>
  <c r="D1020"/>
  <c r="D1021"/>
  <c r="D1022"/>
  <c r="D1023"/>
  <c r="D1024"/>
  <c r="D1025"/>
  <c r="D1026"/>
  <c r="D1027"/>
  <c r="D1028"/>
  <c r="D1029"/>
  <c r="D1030"/>
  <c r="D1031"/>
  <c r="D1032"/>
  <c r="D1033"/>
  <c r="D1034"/>
  <c r="D1035"/>
  <c r="D1036"/>
  <c r="D1037"/>
  <c r="D1038"/>
  <c r="D1039"/>
  <c r="D1040"/>
  <c r="D1041"/>
  <c r="D1042"/>
  <c r="D1043"/>
  <c r="D1044"/>
  <c r="D1045"/>
  <c r="D1046"/>
  <c r="D1047"/>
  <c r="D1048"/>
  <c r="D1049"/>
  <c r="D1050"/>
  <c r="D1051"/>
  <c r="D1052"/>
  <c r="D1053"/>
  <c r="D1054"/>
  <c r="D1055"/>
  <c r="D1056"/>
  <c r="D1057"/>
  <c r="D1058"/>
  <c r="D1059"/>
  <c r="D1060"/>
  <c r="D1061"/>
  <c r="D1062"/>
  <c r="D1063"/>
  <c r="D1064"/>
  <c r="D1065"/>
  <c r="D1066"/>
  <c r="D1067"/>
  <c r="D1068"/>
  <c r="D1069"/>
  <c r="D1070"/>
  <c r="D1071"/>
  <c r="D1072"/>
  <c r="D1073"/>
  <c r="D1074"/>
  <c r="D1075"/>
  <c r="D1076"/>
  <c r="D1077"/>
  <c r="D1078"/>
  <c r="D1079"/>
  <c r="D1080"/>
  <c r="D1081"/>
  <c r="D1082"/>
  <c r="D1083"/>
  <c r="D1084"/>
  <c r="D1085"/>
  <c r="D1086"/>
  <c r="D1087"/>
  <c r="D1088"/>
  <c r="D1089"/>
  <c r="D1090"/>
  <c r="D1091"/>
  <c r="D1092"/>
  <c r="D1093"/>
  <c r="D1094"/>
  <c r="D1095"/>
  <c r="D1096"/>
  <c r="D1097"/>
  <c r="D1098"/>
  <c r="D1099"/>
  <c r="D1100"/>
  <c r="D1101"/>
  <c r="D1102"/>
  <c r="D1103"/>
  <c r="D1104"/>
  <c r="D1105"/>
  <c r="D1106"/>
  <c r="D1107"/>
  <c r="D1108"/>
  <c r="D1109"/>
  <c r="D1110"/>
  <c r="D1111"/>
  <c r="D1112"/>
  <c r="D1113"/>
  <c r="D1114"/>
  <c r="D1115"/>
  <c r="D1116"/>
  <c r="D1117"/>
  <c r="D1118"/>
  <c r="D1119"/>
  <c r="D1120"/>
  <c r="D1121"/>
  <c r="D1122"/>
  <c r="D1123"/>
  <c r="D1124"/>
  <c r="D1125"/>
  <c r="D1126"/>
  <c r="D1127"/>
  <c r="D1128"/>
  <c r="D1129"/>
  <c r="D1130"/>
  <c r="D1131"/>
  <c r="D1132"/>
  <c r="D1133"/>
  <c r="D1134"/>
  <c r="D1135"/>
  <c r="D1136"/>
  <c r="D1137"/>
  <c r="D1138"/>
  <c r="D1139"/>
  <c r="D1140"/>
  <c r="D1141"/>
  <c r="D1142"/>
  <c r="D1143"/>
  <c r="D1144"/>
  <c r="D1145"/>
  <c r="D1146"/>
  <c r="D1147"/>
  <c r="D1148"/>
  <c r="D1149"/>
  <c r="D1150"/>
  <c r="D1151"/>
  <c r="D1152"/>
  <c r="D1153"/>
  <c r="D1154"/>
  <c r="D1155"/>
  <c r="D1156"/>
  <c r="D1157"/>
  <c r="D1158"/>
  <c r="D1159"/>
  <c r="D1160"/>
  <c r="D1161"/>
  <c r="D1162"/>
  <c r="D1163"/>
  <c r="D1164"/>
  <c r="D1165"/>
  <c r="D1166"/>
  <c r="D1167"/>
  <c r="D1168"/>
  <c r="D1169"/>
  <c r="D1170"/>
  <c r="D1171"/>
  <c r="D1172"/>
  <c r="D1173"/>
  <c r="D1174"/>
  <c r="D1175"/>
  <c r="D1176"/>
  <c r="D1177"/>
  <c r="D1178"/>
  <c r="D1179"/>
  <c r="D1180"/>
  <c r="D1181"/>
  <c r="D1182"/>
  <c r="D1183"/>
  <c r="D1184"/>
  <c r="D1185"/>
  <c r="D1186"/>
  <c r="D1187"/>
  <c r="D1188"/>
  <c r="D1189"/>
  <c r="D1190"/>
  <c r="D1191"/>
  <c r="D1192"/>
  <c r="D1193"/>
  <c r="D1194"/>
  <c r="D1195"/>
  <c r="D1196"/>
  <c r="D1197"/>
  <c r="D1198"/>
  <c r="D1199"/>
  <c r="D1200"/>
  <c r="D1201"/>
  <c r="D1202"/>
  <c r="D1203"/>
  <c r="D1204"/>
  <c r="D1205"/>
  <c r="D1206"/>
  <c r="D1207"/>
  <c r="D1208"/>
  <c r="D1209"/>
  <c r="D1210"/>
  <c r="D1211"/>
  <c r="D1212"/>
  <c r="D1213"/>
  <c r="D1214"/>
  <c r="D1215"/>
  <c r="D1216"/>
  <c r="D1217"/>
  <c r="D1218"/>
  <c r="D1219"/>
  <c r="D1220"/>
  <c r="D1221"/>
  <c r="D1222"/>
  <c r="D1223"/>
  <c r="D1224"/>
  <c r="D1225"/>
  <c r="D1226"/>
  <c r="D1227"/>
  <c r="D1228"/>
  <c r="D1229"/>
  <c r="D1230"/>
  <c r="D1231"/>
  <c r="D1232"/>
  <c r="D1233"/>
  <c r="D1234"/>
  <c r="D1235"/>
  <c r="D1236"/>
  <c r="D1237"/>
  <c r="D1238"/>
  <c r="D1239"/>
  <c r="D1240"/>
  <c r="D1241"/>
  <c r="D1242"/>
  <c r="D1243"/>
  <c r="D1244"/>
  <c r="D1245"/>
  <c r="D4"/>
  <c r="D5" i="2"/>
  <c r="D6"/>
  <c r="D7"/>
  <c r="D8"/>
  <c r="D9"/>
  <c r="D10"/>
  <c r="D11"/>
  <c r="D12"/>
  <c r="D13"/>
  <c r="D14"/>
  <c r="D15"/>
  <c r="D16"/>
  <c r="D17"/>
  <c r="D18"/>
  <c r="D19"/>
  <c r="D20"/>
  <c r="D22"/>
  <c r="D23"/>
  <c r="D24"/>
  <c r="D25"/>
  <c r="D26"/>
  <c r="D27"/>
  <c r="D28"/>
  <c r="D29"/>
  <c r="D30"/>
  <c r="D4"/>
  <c r="B21"/>
  <c r="D21" s="1"/>
  <c r="B4"/>
  <c r="B31" l="1"/>
  <c r="D31" s="1"/>
</calcChain>
</file>

<file path=xl/sharedStrings.xml><?xml version="1.0" encoding="utf-8"?>
<sst xmlns="http://schemas.openxmlformats.org/spreadsheetml/2006/main" count="1396" uniqueCount="1100">
  <si>
    <t>单位：万元</t>
  </si>
  <si>
    <t>项目</t>
  </si>
  <si>
    <t>预算数</t>
  </si>
  <si>
    <t>一、税收收入</t>
  </si>
  <si>
    <t xml:space="preserve">    增值税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</si>
  <si>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</si>
  <si>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</si>
  <si>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</si>
  <si>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</si>
  <si>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</si>
  <si>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</si>
  <si>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</si>
  <si>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</si>
  <si>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</si>
  <si>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</si>
  <si>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</si>
  <si>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</si>
  <si>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</si>
  <si>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</si>
  <si>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</si>
  <si>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</si>
  <si>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</si>
  <si>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</si>
  <si>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</si>
  <si>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</si>
  <si>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</si>
  <si>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</si>
  <si>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</si>
  <si>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</si>
  <si>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 xml:space="preserve"> </t>
  </si>
  <si>
    <t>收入合计</t>
  </si>
  <si>
    <t>2021年执行数</t>
    <phoneticPr fontId="3" type="noConversion"/>
  </si>
  <si>
    <t>较上年增幅</t>
    <phoneticPr fontId="3" type="noConversion"/>
  </si>
  <si>
    <t>2022年区级地方一般公共预算收入安排情况表</t>
    <phoneticPr fontId="3" type="noConversion"/>
  </si>
  <si>
    <t>项目</t>
    <phoneticPr fontId="3" type="noConversion"/>
  </si>
  <si>
    <t>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</si>
  <si>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</si>
  <si>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</si>
  <si>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</si>
  <si>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</si>
  <si>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</si>
  <si>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</si>
  <si>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</si>
  <si>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</si>
  <si>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</si>
  <si>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</si>
  <si>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</si>
  <si>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</si>
  <si>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</si>
  <si>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</si>
  <si>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</si>
  <si>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</si>
  <si>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</si>
  <si>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</si>
  <si>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</si>
  <si>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专项业务及机关事务管理</t>
  </si>
  <si>
    <t xml:space="preserve">      政务公开审批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</si>
  <si>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</si>
  <si>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</si>
  <si>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</si>
  <si>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</si>
  <si>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</si>
  <si>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</si>
  <si>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</si>
  <si>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</si>
  <si>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</si>
  <si>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</si>
  <si>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</si>
  <si>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</si>
  <si>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</si>
  <si>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</si>
  <si>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</si>
  <si>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</si>
  <si>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</si>
  <si>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</si>
  <si>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</si>
  <si>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</si>
  <si>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</si>
  <si>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</si>
  <si>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</si>
  <si>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</si>
  <si>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</si>
  <si>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税收业务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</si>
  <si>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</si>
  <si>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</si>
  <si>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</si>
  <si>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</si>
  <si>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</si>
  <si>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</si>
  <si>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</si>
  <si>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</si>
  <si>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</si>
  <si>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</si>
  <si>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</si>
  <si>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检验检疫</t>
  </si>
  <si>
    <t xml:space="preserve">      其他海关事务支出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</si>
  <si>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</si>
  <si>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</si>
  <si>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</si>
  <si>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巡视工作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</si>
  <si>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</si>
  <si>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</si>
  <si>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</si>
  <si>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</si>
  <si>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</si>
  <si>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</si>
  <si>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</si>
  <si>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</si>
  <si>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</si>
  <si>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</si>
  <si>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知识产权战略和规划</t>
  </si>
  <si>
    <t xml:space="preserve">      国际合作与交流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</si>
  <si>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</si>
  <si>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</si>
  <si>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</si>
  <si>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</si>
  <si>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</si>
  <si>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</si>
  <si>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</si>
  <si>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</si>
  <si>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</si>
  <si>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</si>
  <si>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</si>
  <si>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</si>
  <si>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</si>
  <si>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</si>
  <si>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</si>
  <si>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</si>
  <si>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</si>
  <si>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</si>
  <si>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</si>
  <si>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</si>
  <si>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</si>
  <si>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</si>
  <si>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</si>
  <si>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</si>
  <si>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</si>
  <si>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</si>
  <si>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宣传管理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</si>
  <si>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</si>
  <si>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</si>
  <si>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</si>
  <si>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</si>
  <si>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</si>
  <si>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</si>
  <si>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</si>
  <si>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</si>
  <si>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</si>
  <si>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</si>
  <si>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信息安全事务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</si>
  <si>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</si>
  <si>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</si>
  <si>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</si>
  <si>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</si>
  <si>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质量基础</t>
  </si>
  <si>
    <t xml:space="preserve">      药品事务</t>
  </si>
  <si>
    <t xml:space="preserve">      医疗器械事务</t>
  </si>
  <si>
    <t xml:space="preserve">      化妆品事务</t>
  </si>
  <si>
    <t xml:space="preserve">      质量安全监管</t>
  </si>
  <si>
    <t xml:space="preserve">      食品安全监管</t>
  </si>
  <si>
    <t xml:space="preserve">      其他市场监督管理事务</t>
  </si>
  <si>
    <t xml:space="preserve">    其他一般公共服务支出</t>
  </si>
  <si>
    <t xml:space="preserve">      国家赔偿费用支出</t>
  </si>
  <si>
    <t xml:space="preserve">      其他一般公共服务支出</t>
  </si>
  <si>
    <t>外交支出</t>
  </si>
  <si>
    <t xml:space="preserve">    对外合作与交流</t>
  </si>
  <si>
    <t xml:space="preserve">    对外宣传</t>
  </si>
  <si>
    <t xml:space="preserve">    其他外交支出</t>
  </si>
  <si>
    <t>国防支出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</si>
  <si>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</si>
  <si>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</si>
  <si>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</si>
  <si>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</si>
  <si>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</si>
  <si>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</si>
  <si>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</si>
  <si>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</si>
  <si>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</si>
  <si>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>公共安全支出</t>
  </si>
  <si>
    <t xml:space="preserve">    武装警察部队</t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</si>
  <si>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</si>
  <si>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</si>
  <si>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</si>
  <si>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</si>
  <si>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</si>
  <si>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特勤业务</t>
  </si>
  <si>
    <t xml:space="preserve">      移民事务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</si>
  <si>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</si>
  <si>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</si>
  <si>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</si>
  <si>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</si>
  <si>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</si>
  <si>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</si>
  <si>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检查监督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</si>
  <si>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</si>
  <si>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</si>
  <si>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</si>
  <si>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</si>
  <si>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</si>
  <si>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</si>
  <si>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</si>
  <si>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</si>
  <si>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</si>
  <si>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律师管理</t>
  </si>
  <si>
    <t xml:space="preserve">      公共法律服务</t>
  </si>
  <si>
    <t xml:space="preserve">      国家统一法律职业资格考试</t>
  </si>
  <si>
    <t xml:space="preserve">      社区矫正</t>
  </si>
  <si>
    <t xml:space="preserve">      法治建设</t>
  </si>
  <si>
    <t xml:space="preserve">      其他司法支出</t>
  </si>
  <si>
    <t xml:space="preserve">    监狱</t>
  </si>
  <si>
    <t xml:space="preserve">      罪犯生活及医疗卫生</t>
  </si>
  <si>
    <t xml:space="preserve">      监狱业务及罪犯改造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</si>
  <si>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</si>
  <si>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</si>
  <si>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</si>
  <si>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</si>
  <si>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</si>
  <si>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</si>
  <si>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</si>
  <si>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</si>
  <si>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</si>
  <si>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</si>
  <si>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</si>
  <si>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</si>
  <si>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</si>
  <si>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</si>
  <si>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</si>
  <si>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国家司法救助支出</t>
  </si>
  <si>
    <t xml:space="preserve">      其他公共安全支出</t>
  </si>
  <si>
    <t>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</si>
  <si>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</si>
  <si>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</si>
  <si>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</si>
  <si>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</si>
  <si>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</si>
  <si>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</si>
  <si>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</si>
  <si>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</si>
  <si>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</si>
  <si>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</si>
  <si>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 xml:space="preserve">      初等职业教育</t>
  </si>
  <si>
    <t xml:space="preserve">      中等职业教育</t>
  </si>
  <si>
    <t xml:space="preserve">      技校教育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</si>
  <si>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</si>
  <si>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</si>
  <si>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</si>
  <si>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</si>
  <si>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</si>
  <si>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</si>
  <si>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</si>
  <si>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</si>
  <si>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</si>
  <si>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</si>
  <si>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</si>
  <si>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</si>
  <si>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</si>
  <si>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</si>
  <si>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</si>
  <si>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</si>
  <si>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</si>
  <si>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</si>
  <si>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</si>
  <si>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</si>
  <si>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</si>
  <si>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</si>
  <si>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</si>
  <si>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</si>
  <si>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</si>
  <si>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</si>
  <si>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</si>
  <si>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</si>
  <si>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</si>
  <si>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</si>
  <si>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</si>
  <si>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</si>
  <si>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</si>
  <si>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</si>
  <si>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>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</si>
  <si>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</si>
  <si>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</si>
  <si>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</si>
  <si>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</si>
  <si>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自然科学基金</t>
  </si>
  <si>
    <t xml:space="preserve">      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</si>
  <si>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</si>
  <si>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</si>
  <si>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</si>
  <si>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科技人才队伍建设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</si>
  <si>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</si>
  <si>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</si>
  <si>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</si>
  <si>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</si>
  <si>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</si>
  <si>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</si>
  <si>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</si>
  <si>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科技成果转化与扩散</t>
  </si>
  <si>
    <t xml:space="preserve">      共性技术研究与开发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</si>
  <si>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</si>
  <si>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</si>
  <si>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</si>
  <si>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</si>
  <si>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</si>
  <si>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</si>
  <si>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</si>
  <si>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</si>
  <si>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</si>
  <si>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</si>
  <si>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</si>
  <si>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</si>
  <si>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</si>
  <si>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</si>
  <si>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</si>
  <si>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</si>
  <si>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</si>
  <si>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</si>
  <si>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</si>
  <si>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</si>
  <si>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</si>
  <si>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</si>
  <si>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</si>
  <si>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  其他科技重大项目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</si>
  <si>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</si>
  <si>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</si>
  <si>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</si>
  <si>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</si>
  <si>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</si>
  <si>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</si>
  <si>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</si>
  <si>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</si>
  <si>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</si>
  <si>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</si>
  <si>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</si>
  <si>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</si>
  <si>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</si>
  <si>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</si>
  <si>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</si>
  <si>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</si>
  <si>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</si>
  <si>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文化和旅游管理事务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</si>
  <si>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</si>
  <si>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</si>
  <si>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</si>
  <si>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</si>
  <si>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</si>
  <si>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</si>
  <si>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</si>
  <si>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</si>
  <si>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</si>
  <si>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</si>
  <si>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</si>
  <si>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</si>
  <si>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</si>
  <si>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</si>
  <si>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新闻出版电影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</si>
  <si>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</si>
  <si>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</si>
  <si>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</si>
  <si>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</si>
  <si>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</si>
  <si>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</si>
  <si>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监测监管</t>
  </si>
  <si>
    <t xml:space="preserve">      传输发射</t>
  </si>
  <si>
    <t xml:space="preserve">      广播电视事务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</si>
  <si>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</si>
  <si>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</si>
  <si>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</si>
  <si>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</si>
  <si>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</si>
  <si>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>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</si>
  <si>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</si>
  <si>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</si>
  <si>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</si>
  <si>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</si>
  <si>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</si>
  <si>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</si>
  <si>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</si>
  <si>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</si>
  <si>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</si>
  <si>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</si>
  <si>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</si>
  <si>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</si>
  <si>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</si>
  <si>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其他人力资源和社会保障管理事务支出</t>
  </si>
  <si>
    <t xml:space="preserve">    民政管理事务</t>
  </si>
  <si>
    <t xml:space="preserve">      社会组织管理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</si>
  <si>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</si>
  <si>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</si>
  <si>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</si>
  <si>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</si>
  <si>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</si>
  <si>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</si>
  <si>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</si>
  <si>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</si>
  <si>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离退休人员管理机构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</si>
  <si>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</si>
  <si>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</si>
  <si>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</si>
  <si>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对机关事业单位职业年金的补助</t>
  </si>
  <si>
    <t xml:space="preserve">      其他行政事业单位养老支出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</si>
  <si>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</si>
  <si>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</si>
  <si>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</si>
  <si>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</si>
  <si>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</si>
  <si>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</si>
  <si>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</si>
  <si>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</si>
  <si>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</si>
  <si>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</si>
  <si>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</si>
  <si>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</si>
  <si>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促进创业补贴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</si>
  <si>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</si>
  <si>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</si>
  <si>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</si>
  <si>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</si>
  <si>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</si>
  <si>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义务兵优待</t>
  </si>
  <si>
    <t xml:space="preserve">      农村籍退役士兵老年生活补助</t>
  </si>
  <si>
    <t xml:space="preserve">      光荣院</t>
  </si>
  <si>
    <t xml:space="preserve">      烈士纪念设施管理维护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</si>
  <si>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</si>
  <si>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</si>
  <si>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</si>
  <si>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</si>
  <si>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</si>
  <si>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</si>
  <si>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</si>
  <si>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</si>
  <si>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</si>
  <si>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</si>
  <si>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</si>
  <si>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康复辅具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</si>
  <si>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</si>
  <si>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</si>
  <si>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</si>
  <si>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</si>
  <si>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</si>
  <si>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</si>
  <si>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</si>
  <si>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</si>
  <si>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</si>
  <si>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</si>
  <si>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</si>
  <si>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</si>
  <si>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</si>
  <si>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</si>
  <si>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</si>
  <si>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</si>
  <si>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</si>
  <si>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</si>
  <si>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</si>
  <si>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</si>
  <si>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</si>
  <si>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</si>
  <si>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交强险增值税补助基金支出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</si>
  <si>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</si>
  <si>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</si>
  <si>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</si>
  <si>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</si>
  <si>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</si>
  <si>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</si>
  <si>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</si>
  <si>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</si>
  <si>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</si>
  <si>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</si>
  <si>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</si>
  <si>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</si>
  <si>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</si>
  <si>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</si>
  <si>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军供保障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</si>
  <si>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</si>
  <si>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</si>
  <si>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</si>
  <si>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</si>
  <si>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</t>
  </si>
  <si>
    <t>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</si>
  <si>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</si>
  <si>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</si>
  <si>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</si>
  <si>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</si>
  <si>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</si>
  <si>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</si>
  <si>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</si>
  <si>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</si>
  <si>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妇幼保健医院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</si>
  <si>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</si>
  <si>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</si>
  <si>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</si>
  <si>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</si>
  <si>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</si>
  <si>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康复医院</t>
  </si>
  <si>
    <t xml:space="preserve">      优抚医院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</si>
  <si>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</si>
  <si>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</si>
  <si>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</si>
  <si>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</si>
  <si>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</si>
  <si>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</si>
  <si>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</si>
  <si>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</si>
  <si>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</si>
  <si>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</si>
  <si>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</si>
  <si>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</si>
  <si>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</si>
  <si>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</si>
  <si>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</si>
  <si>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</si>
  <si>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</si>
  <si>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</si>
  <si>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中医（民族医）药专项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</si>
  <si>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</si>
  <si>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</si>
  <si>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</si>
  <si>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</si>
  <si>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</si>
  <si>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</si>
  <si>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</si>
  <si>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</si>
  <si>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</si>
  <si>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</si>
  <si>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</si>
  <si>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</si>
  <si>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</si>
  <si>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</si>
  <si>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</si>
  <si>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</si>
  <si>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</si>
  <si>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</si>
  <si>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</si>
  <si>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</si>
  <si>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</si>
  <si>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</si>
  <si>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</si>
  <si>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</si>
  <si>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</si>
  <si>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老龄卫生健康事务</t>
  </si>
  <si>
    <t xml:space="preserve">    其他卫生健康支出</t>
  </si>
  <si>
    <t>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</si>
  <si>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</si>
  <si>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</si>
  <si>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</si>
  <si>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</si>
  <si>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</si>
  <si>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应对气候变化管理事务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</si>
  <si>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</si>
  <si>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</si>
  <si>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</si>
  <si>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</si>
  <si>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</si>
  <si>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</si>
  <si>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</si>
  <si>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</si>
  <si>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</si>
  <si>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</si>
  <si>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</si>
  <si>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</si>
  <si>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土壤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</si>
  <si>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</si>
  <si>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</si>
  <si>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</si>
  <si>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</si>
  <si>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</si>
  <si>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草原生态修复治理</t>
  </si>
  <si>
    <t xml:space="preserve">      自然保护地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</si>
  <si>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</si>
  <si>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</si>
  <si>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</si>
  <si>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</si>
  <si>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</si>
  <si>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</si>
  <si>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停伐补助</t>
  </si>
  <si>
    <t xml:space="preserve">      其他天然林保护支出</t>
  </si>
  <si>
    <t xml:space="preserve">    退耕还林还草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</si>
  <si>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</si>
  <si>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</si>
  <si>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</si>
  <si>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</si>
  <si>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其他退耕还林还草支出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</si>
  <si>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</si>
  <si>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</si>
  <si>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</si>
  <si>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</si>
  <si>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</si>
  <si>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</si>
  <si>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</si>
  <si>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</si>
  <si>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</si>
  <si>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</si>
  <si>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</si>
  <si>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</si>
  <si>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</si>
  <si>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</si>
  <si>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</si>
  <si>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循环经济</t>
  </si>
  <si>
    <t xml:space="preserve">    能源管理事务</t>
  </si>
  <si>
    <t xml:space="preserve">      能源科技装备</t>
  </si>
  <si>
    <t xml:space="preserve">      能源行业管理</t>
  </si>
  <si>
    <t xml:space="preserve">      能源管理</t>
  </si>
  <si>
    <t xml:space="preserve">      农村电网建设</t>
  </si>
  <si>
    <t xml:space="preserve">      其他能源管理事务支出</t>
  </si>
  <si>
    <t xml:space="preserve">    其他节能环保支出</t>
  </si>
  <si>
    <t>城乡社区支出</t>
  </si>
  <si>
    <t xml:space="preserve">    城乡社区管理事务</t>
  </si>
  <si>
    <t xml:space="preserve">      城管执法</t>
  </si>
  <si>
    <t xml:space="preserve">      工程建设标准规范编制与监管</t>
  </si>
  <si>
    <t xml:space="preserve">      工程建设管理</t>
  </si>
  <si>
    <t xml:space="preserve">      市政公用行业市场监管</t>
  </si>
  <si>
    <t xml:space="preserve">      住宅建设与房地产市场监管</t>
  </si>
  <si>
    <t xml:space="preserve">      执业资格注册、资质审查</t>
  </si>
  <si>
    <t xml:space="preserve">      其他城乡社区管理事务支出</t>
  </si>
  <si>
    <t xml:space="preserve">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</si>
  <si>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</si>
  <si>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</si>
  <si>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</si>
  <si>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</si>
  <si>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建设市场管理与监督</t>
  </si>
  <si>
    <t xml:space="preserve">    其他城乡社区支出</t>
  </si>
  <si>
    <t>农林水支出</t>
  </si>
  <si>
    <t xml:space="preserve">    农业农村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</si>
  <si>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</si>
  <si>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</si>
  <si>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</si>
  <si>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</si>
  <si>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</si>
  <si>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</si>
  <si>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</si>
  <si>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</si>
  <si>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</si>
  <si>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</si>
  <si>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</si>
  <si>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农业生产发展</t>
  </si>
  <si>
    <t xml:space="preserve">      农村合作经济</t>
  </si>
  <si>
    <t xml:space="preserve">      农产品加工与促销</t>
  </si>
  <si>
    <t xml:space="preserve">      农村社会事业</t>
  </si>
  <si>
    <t xml:space="preserve">      农业资源保护修复与利用</t>
  </si>
  <si>
    <t xml:space="preserve">      农村道路建设</t>
  </si>
  <si>
    <t xml:space="preserve">      渔业发展</t>
  </si>
  <si>
    <t xml:space="preserve">      对高校毕业生到基层任职补助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</si>
  <si>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</si>
  <si>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</si>
  <si>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</si>
  <si>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</si>
  <si>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</si>
  <si>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</si>
  <si>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</si>
  <si>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</si>
  <si>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</si>
  <si>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</si>
  <si>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执法与监督</t>
  </si>
  <si>
    <t xml:space="preserve">      防沙治沙</t>
  </si>
  <si>
    <t xml:space="preserve">      对外合作与交流</t>
  </si>
  <si>
    <t xml:space="preserve">      产业化管理</t>
  </si>
  <si>
    <t xml:space="preserve">      信息管理</t>
  </si>
  <si>
    <t xml:space="preserve">      林区公共支出</t>
  </si>
  <si>
    <t xml:space="preserve">      贷款贴息</t>
  </si>
  <si>
    <t xml:space="preserve">      林业草原防灾减灾</t>
  </si>
  <si>
    <t xml:space="preserve">      草原管理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</si>
  <si>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</si>
  <si>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</si>
  <si>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</si>
  <si>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</si>
  <si>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</si>
  <si>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</si>
  <si>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</si>
  <si>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</si>
  <si>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</si>
  <si>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</si>
  <si>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</si>
  <si>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</si>
  <si>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</si>
  <si>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</si>
  <si>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农村水利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</si>
  <si>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</si>
  <si>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</si>
  <si>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</si>
  <si>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</si>
  <si>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</si>
  <si>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</si>
  <si>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农村人畜饮水</t>
  </si>
  <si>
    <t xml:space="preserve">      南水北调工程建设</t>
  </si>
  <si>
    <t xml:space="preserve">      南水北调工程管理</t>
  </si>
  <si>
    <t xml:space="preserve">      其他水利支出</t>
  </si>
  <si>
    <t xml:space="preserve">    巩固脱贫衔接乡村振兴</t>
  </si>
  <si>
    <t xml:space="preserve">      农村基础设施建设</t>
  </si>
  <si>
    <t xml:space="preserve">      生产发展</t>
  </si>
  <si>
    <t xml:space="preserve">      社会发展</t>
  </si>
  <si>
    <t xml:space="preserve">      贷款奖补和贴息</t>
  </si>
  <si>
    <t xml:space="preserve">       “三西”农业建设专项补助</t>
  </si>
  <si>
    <t xml:space="preserve">      其他巩固脱贫衔接乡村振兴支出</t>
  </si>
  <si>
    <t xml:space="preserve">    农村综合改革</t>
  </si>
  <si>
    <t xml:space="preserve">      对村级公益事业建设的补助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</si>
  <si>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</si>
  <si>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</si>
  <si>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</si>
  <si>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</si>
  <si>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</si>
  <si>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</si>
  <si>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</si>
  <si>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农业保险保费补贴</t>
  </si>
  <si>
    <t xml:space="preserve">      创业担保贷款贴息及奖补</t>
  </si>
  <si>
    <t xml:space="preserve">      补充创业担保贷款基金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</si>
  <si>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</si>
  <si>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</si>
  <si>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</si>
  <si>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其他目标价格补贴</t>
  </si>
  <si>
    <t xml:space="preserve">    其他农林水支出</t>
  </si>
  <si>
    <t xml:space="preserve">      化解其他公益性乡村债务支出</t>
  </si>
  <si>
    <t xml:space="preserve">      其他农林水支出</t>
  </si>
  <si>
    <t>交通运输支出</t>
  </si>
  <si>
    <t xml:space="preserve">    公路水路运输</t>
  </si>
  <si>
    <t xml:space="preserve">      公路建设</t>
  </si>
  <si>
    <t xml:space="preserve">      公路养护</t>
  </si>
  <si>
    <t xml:space="preserve">      交通运输信息化建设</t>
  </si>
  <si>
    <t xml:space="preserve">      公路和运输安全</t>
  </si>
  <si>
    <t xml:space="preserve">      公路还贷专项</t>
  </si>
  <si>
    <t xml:space="preserve">      公路运输管理</t>
  </si>
  <si>
    <t xml:space="preserve">      公路和运输技术标准化建设</t>
  </si>
  <si>
    <t xml:space="preserve">      港口设施</t>
  </si>
  <si>
    <t xml:space="preserve">      航道维护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</si>
  <si>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</si>
  <si>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</si>
  <si>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</si>
  <si>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</si>
  <si>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</si>
  <si>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</si>
  <si>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</si>
  <si>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</si>
  <si>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其他公路水路运输支出</t>
  </si>
  <si>
    <t xml:space="preserve">    铁路运输</t>
  </si>
  <si>
    <t xml:space="preserve">      铁路路网建设</t>
  </si>
  <si>
    <t xml:space="preserve">      铁路还贷专项</t>
  </si>
  <si>
    <t xml:space="preserve">      铁路安全</t>
  </si>
  <si>
    <t xml:space="preserve">      铁路专项运输</t>
  </si>
  <si>
    <t xml:space="preserve">      行业监管</t>
  </si>
  <si>
    <t xml:space="preserve">      其他铁路运输支出</t>
  </si>
  <si>
    <t xml:space="preserve">    民用航空运输</t>
  </si>
  <si>
    <t xml:space="preserve">      机场建设</t>
  </si>
  <si>
    <t xml:space="preserve">      空管系统建设</t>
  </si>
  <si>
    <t xml:space="preserve">      民航还贷专项支出</t>
  </si>
  <si>
    <t xml:space="preserve">      民用航空安全</t>
  </si>
  <si>
    <t xml:space="preserve">      民航专项运输</t>
  </si>
  <si>
    <t xml:space="preserve">      其他民用航空运输支出</t>
  </si>
  <si>
    <t xml:space="preserve">    邮政业支出</t>
  </si>
  <si>
    <t xml:space="preserve">      邮政普遍服务与特殊服务</t>
  </si>
  <si>
    <t xml:space="preserve">      其他邮政业支出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</si>
  <si>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</si>
  <si>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</si>
  <si>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</si>
  <si>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 xml:space="preserve">      车辆购置税用于老旧汽车报废更新补贴</t>
  </si>
  <si>
    <t xml:space="preserve">      车辆购置税其他支出</t>
  </si>
  <si>
    <t xml:space="preserve">    其他交通运输支出</t>
  </si>
  <si>
    <t xml:space="preserve">      公共交通运营补助</t>
  </si>
  <si>
    <t xml:space="preserve">      其他交通运输支出</t>
  </si>
  <si>
    <t>资源勘探工业信息等支出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</si>
  <si>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</si>
  <si>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</si>
  <si>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</si>
  <si>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</si>
  <si>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</si>
  <si>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</si>
  <si>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</si>
  <si>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制造业</t>
  </si>
  <si>
    <t xml:space="preserve">      纺织业</t>
  </si>
  <si>
    <t xml:space="preserve">      医药制造业</t>
  </si>
  <si>
    <t xml:space="preserve">      非金属矿物制品业</t>
  </si>
  <si>
    <t xml:space="preserve">      通信设备、计算机及其他电子设备制造业</t>
  </si>
  <si>
    <t xml:space="preserve">      交通运输设备制造业</t>
  </si>
  <si>
    <t xml:space="preserve">      电气机械及器材制造业</t>
  </si>
  <si>
    <t xml:space="preserve">      工艺品及其他制造业</t>
  </si>
  <si>
    <t xml:space="preserve">      石油加工、炼焦及核燃料加工业</t>
  </si>
  <si>
    <t xml:space="preserve">      化学原料及化学制品制造业</t>
  </si>
  <si>
    <t xml:space="preserve">      黑色金属冶炼及压延加工业</t>
  </si>
  <si>
    <t xml:space="preserve">      有色金属冶炼及压延加工业</t>
  </si>
  <si>
    <t xml:space="preserve">      其他制造业支出</t>
  </si>
  <si>
    <t xml:space="preserve">    建筑业</t>
  </si>
  <si>
    <t xml:space="preserve">      其他建筑业支出</t>
  </si>
  <si>
    <t xml:space="preserve">    工业和信息产业监管</t>
  </si>
  <si>
    <t xml:space="preserve">      战备应急</t>
  </si>
  <si>
    <t xml:space="preserve">      专用通信</t>
  </si>
  <si>
    <t xml:space="preserve">      无线电及信息通信监管</t>
  </si>
  <si>
    <t xml:space="preserve">      工程建设及运行维护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</si>
  <si>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</si>
  <si>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</si>
  <si>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</si>
  <si>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国有企业监事会专项</t>
  </si>
  <si>
    <t xml:space="preserve">      中央企业专项管理</t>
  </si>
  <si>
    <t xml:space="preserve">      其他国有资产监管支出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</si>
  <si>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</si>
  <si>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</si>
  <si>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</si>
  <si>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减免房租补贴</t>
  </si>
  <si>
    <t xml:space="preserve">      其他支持中小企业发展和管理支出</t>
  </si>
  <si>
    <t xml:space="preserve">    其他资源勘探工业信息等支出</t>
  </si>
  <si>
    <t xml:space="preserve">      黄金事务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</si>
  <si>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</si>
  <si>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</si>
  <si>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</si>
  <si>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其他资源勘探工业信息等支出</t>
  </si>
  <si>
    <t>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</si>
  <si>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</si>
  <si>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</si>
  <si>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</si>
  <si>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</si>
  <si>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</si>
  <si>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</si>
  <si>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</si>
  <si>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</si>
  <si>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</si>
  <si>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</t>
  </si>
  <si>
    <t xml:space="preserve">      服务业基础设施建设</t>
  </si>
  <si>
    <t xml:space="preserve">      其他商业服务业等支出</t>
  </si>
  <si>
    <t>金融支出</t>
  </si>
  <si>
    <t xml:space="preserve">    金融部门行政支出</t>
  </si>
  <si>
    <t xml:space="preserve">      安全防卫</t>
  </si>
  <si>
    <t xml:space="preserve">      金融部门其他行政支出</t>
  </si>
  <si>
    <t xml:space="preserve">    金融部门监管支出</t>
  </si>
  <si>
    <t xml:space="preserve">      货币发行</t>
  </si>
  <si>
    <t xml:space="preserve">      金融服务</t>
  </si>
  <si>
    <t xml:space="preserve">      反假币</t>
  </si>
  <si>
    <t xml:space="preserve">      重点金融机构监管</t>
  </si>
  <si>
    <t xml:space="preserve">      金融稽查与案件处理</t>
  </si>
  <si>
    <t xml:space="preserve">      金融行业电子化建设</t>
  </si>
  <si>
    <t xml:space="preserve">      从业人员资格考试</t>
  </si>
  <si>
    <t xml:space="preserve">      反洗钱</t>
  </si>
  <si>
    <t xml:space="preserve">      金融部门其他监管支出</t>
  </si>
  <si>
    <t xml:space="preserve">    金融发展支出</t>
  </si>
  <si>
    <t xml:space="preserve">      政策性银行亏损补贴</t>
  </si>
  <si>
    <t xml:space="preserve">      利息费用补贴支出</t>
  </si>
  <si>
    <t xml:space="preserve">      补充资本金</t>
  </si>
  <si>
    <t xml:space="preserve">      风险基金补助</t>
  </si>
  <si>
    <t xml:space="preserve">      其他金融发展支出</t>
  </si>
  <si>
    <t xml:space="preserve">    金融调控支出</t>
  </si>
  <si>
    <t xml:space="preserve">      中央银行亏损补贴</t>
  </si>
  <si>
    <t xml:space="preserve">      其他金融调控支出</t>
  </si>
  <si>
    <t xml:space="preserve">    其他金融支出</t>
  </si>
  <si>
    <t xml:space="preserve">      重点企业贷款贴息</t>
  </si>
  <si>
    <t xml:space="preserve">      其他金融支出</t>
  </si>
  <si>
    <t>援助其他地区支出</t>
  </si>
  <si>
    <t xml:space="preserve">    一般公共服务</t>
  </si>
  <si>
    <t xml:space="preserve">    教育</t>
  </si>
  <si>
    <t xml:space="preserve">    文化旅游体育与传媒</t>
  </si>
  <si>
    <t xml:space="preserve">    卫生健康</t>
  </si>
  <si>
    <t xml:space="preserve">    节能环保</t>
  </si>
  <si>
    <t xml:space="preserve">    交通运输</t>
  </si>
  <si>
    <t xml:space="preserve">    住房保障</t>
  </si>
  <si>
    <t xml:space="preserve">    其他支出</t>
  </si>
  <si>
    <t>自然资源海洋气象等支出</t>
  </si>
  <si>
    <t xml:space="preserve">    自然资源事务</t>
  </si>
  <si>
    <t xml:space="preserve">      自然资源规划及管理</t>
  </si>
  <si>
    <t xml:space="preserve">      自然资源利用与保护</t>
  </si>
  <si>
    <t xml:space="preserve">      自然资源社会公益服务</t>
  </si>
  <si>
    <t xml:space="preserve">      自然资源行业业务管理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</si>
  <si>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</si>
  <si>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</si>
  <si>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</si>
  <si>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  地质勘查与矿产资源管理</t>
  </si>
  <si>
    <t xml:space="preserve">      地质转产项目财政贴息</t>
  </si>
  <si>
    <t xml:space="preserve">      国外风险勘查</t>
  </si>
  <si>
    <t xml:space="preserve">      地质勘查基金（周转金）支出</t>
  </si>
  <si>
    <t xml:space="preserve">      海域与海岛管理</t>
  </si>
  <si>
    <t xml:space="preserve">      自然资源国际合作与海洋权益维护</t>
  </si>
  <si>
    <t xml:space="preserve">      自然资源卫星</t>
  </si>
  <si>
    <t xml:space="preserve">      极地考察</t>
  </si>
  <si>
    <t xml:space="preserve">      深海调查与资源开发</t>
  </si>
  <si>
    <t xml:space="preserve">      海港航标维护</t>
  </si>
  <si>
    <t xml:space="preserve">      海水淡化</t>
  </si>
  <si>
    <t xml:space="preserve">      无居民海岛使用金支出</t>
  </si>
  <si>
    <t xml:space="preserve">      海洋战略规划与预警监测</t>
  </si>
  <si>
    <t xml:space="preserve">      基础测绘与地理信息监管</t>
  </si>
  <si>
    <t xml:space="preserve">      其他自然资源事务支出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</si>
  <si>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</si>
  <si>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</si>
  <si>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</si>
  <si>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</si>
  <si>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</si>
  <si>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</si>
  <si>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</si>
  <si>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</si>
  <si>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</si>
  <si>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</si>
  <si>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</si>
  <si>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</si>
  <si>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其他自然资源海洋气象等支出</t>
  </si>
  <si>
    <t>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</si>
  <si>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</si>
  <si>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</si>
  <si>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</si>
  <si>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</si>
  <si>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</si>
  <si>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</si>
  <si>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</si>
  <si>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</si>
  <si>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</si>
  <si>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住房租赁市场发展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</si>
  <si>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</si>
  <si>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</si>
  <si>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</si>
  <si>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</si>
  <si>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</si>
  <si>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</si>
  <si>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</si>
  <si>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</si>
  <si>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</si>
  <si>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>粮油物资储备支出</t>
  </si>
  <si>
    <t xml:space="preserve">    粮油物资事务</t>
  </si>
  <si>
    <t xml:space="preserve">      财务与审计支出</t>
  </si>
  <si>
    <t xml:space="preserve">      信息统计</t>
  </si>
  <si>
    <t xml:space="preserve">      专项业务活动</t>
  </si>
  <si>
    <t xml:space="preserve">      国家粮油差价补贴</t>
  </si>
  <si>
    <t xml:space="preserve">      粮食财务挂账利息补贴</t>
  </si>
  <si>
    <t xml:space="preserve">      粮食财务挂账消化款</t>
  </si>
  <si>
    <t xml:space="preserve">      处理陈化粮补贴</t>
  </si>
  <si>
    <t xml:space="preserve">      粮食风险基金</t>
  </si>
  <si>
    <t xml:space="preserve">      粮油市场调控专项资金</t>
  </si>
  <si>
    <t xml:space="preserve">      设施建设</t>
  </si>
  <si>
    <t xml:space="preserve">      设施安全</t>
  </si>
  <si>
    <t xml:space="preserve">      物资保管保养</t>
  </si>
  <si>
    <t xml:space="preserve">      其他粮油物资事务支出</t>
  </si>
  <si>
    <t xml:space="preserve">    能源储备</t>
  </si>
  <si>
    <t xml:space="preserve">      石油储备</t>
  </si>
  <si>
    <t xml:space="preserve">      天然铀能源储备</t>
  </si>
  <si>
    <t xml:space="preserve">      煤炭储备</t>
  </si>
  <si>
    <t xml:space="preserve">      成品油储备</t>
  </si>
  <si>
    <t xml:space="preserve">      其他能源储备支出</t>
  </si>
  <si>
    <t xml:space="preserve">    粮油储备</t>
  </si>
  <si>
    <t xml:space="preserve">      储备粮油补贴</t>
  </si>
  <si>
    <t xml:space="preserve">      储备粮油差价补贴</t>
  </si>
  <si>
    <t xml:space="preserve">      储备粮（油）库建设</t>
  </si>
  <si>
    <t xml:space="preserve">      最低收购价政策支出</t>
  </si>
  <si>
    <t xml:space="preserve">      其他粮油储备支出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</si>
  <si>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</si>
  <si>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</si>
  <si>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</si>
  <si>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</si>
  <si>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</si>
  <si>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</si>
  <si>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</si>
  <si>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</si>
  <si>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</si>
  <si>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</si>
  <si>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</si>
  <si>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应急物资储备</t>
  </si>
  <si>
    <t xml:space="preserve">      其他重要商品储备支出</t>
  </si>
  <si>
    <t>灾害防治及应急管理支出</t>
  </si>
  <si>
    <t xml:space="preserve">    应急管理事务</t>
  </si>
  <si>
    <t xml:space="preserve">      灾害风险防治</t>
  </si>
  <si>
    <t xml:space="preserve">      国务院安委会专项</t>
  </si>
  <si>
    <t xml:space="preserve">      安全监管</t>
  </si>
  <si>
    <t xml:space="preserve">      应急救援</t>
  </si>
  <si>
    <t xml:space="preserve">      应急管理</t>
  </si>
  <si>
    <t xml:space="preserve">      其他应急管理支出</t>
  </si>
  <si>
    <t xml:space="preserve">    消防救援事务</t>
  </si>
  <si>
    <t xml:space="preserve">      消防应急救援</t>
  </si>
  <si>
    <t xml:space="preserve">      其他消防救援事务支出</t>
  </si>
  <si>
    <t xml:space="preserve">    矿山安全</t>
  </si>
  <si>
    <t xml:space="preserve">      矿山安全监察事务</t>
  </si>
  <si>
    <t xml:space="preserve">      矿山应急救援事务</t>
  </si>
  <si>
    <t xml:space="preserve">      其他矿山安全支出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</si>
  <si>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</si>
  <si>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</si>
  <si>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</si>
  <si>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</si>
  <si>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</si>
  <si>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</si>
  <si>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</si>
  <si>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</si>
  <si>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</t>
  </si>
  <si>
    <t xml:space="preserve">      其他地震事务支出</t>
  </si>
  <si>
    <t xml:space="preserve">    自然灾害防治</t>
  </si>
  <si>
    <t xml:space="preserve">      地质灾害防治</t>
  </si>
  <si>
    <t xml:space="preserve">      森林草原防灾减灾</t>
  </si>
  <si>
    <t xml:space="preserve">      其他自然灾害防治支出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</si>
  <si>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</si>
  <si>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</si>
  <si>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</si>
  <si>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</si>
  <si>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</si>
  <si>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>预备费</t>
  </si>
  <si>
    <t>其他支出</t>
  </si>
  <si>
    <t xml:space="preserve">    年初预留</t>
  </si>
  <si>
    <t>债务付息支出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</si>
  <si>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</si>
  <si>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</si>
  <si>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</si>
  <si>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</si>
  <si>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</si>
  <si>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债务发行费用支出</t>
  </si>
  <si>
    <t xml:space="preserve">    地方政府一般债务发行费用支出</t>
  </si>
  <si>
    <t>支出合计</t>
  </si>
  <si>
    <t>2022年预算数</t>
    <phoneticPr fontId="3" type="noConversion"/>
  </si>
  <si>
    <t>较上年增幅%</t>
    <phoneticPr fontId="3" type="noConversion"/>
  </si>
  <si>
    <t>2022年区级地方一般公共预算支出安排情况表</t>
    <phoneticPr fontId="3" type="noConversion"/>
  </si>
  <si>
    <t>收入</t>
  </si>
  <si>
    <t>支出</t>
  </si>
  <si>
    <t>一、农网还贷资金收入</t>
  </si>
  <si>
    <t>一、文化旅游体育与传媒支出</t>
  </si>
  <si>
    <t>二、海南省高等级公路车辆通行附加费收入</t>
  </si>
  <si>
    <t xml:space="preserve">   国家电影事业发展专项资金安排的支出</t>
  </si>
  <si>
    <t>三、国家电影事业发展专项资金收入</t>
  </si>
  <si>
    <t>四、国有土地收益基金收入</t>
  </si>
  <si>
    <t>五、农业土地开发资金收入</t>
  </si>
  <si>
    <t>六、国有土地使用权出让收入</t>
  </si>
  <si>
    <t xml:space="preserve">  土地出让价款收入</t>
  </si>
  <si>
    <t xml:space="preserve">  补缴的土地价款</t>
  </si>
  <si>
    <t xml:space="preserve">   旅游发展基金支出</t>
  </si>
  <si>
    <t xml:space="preserve">  划拨土地收入</t>
  </si>
  <si>
    <t xml:space="preserve">  缴纳新增建设用地土地有偿使用费</t>
  </si>
  <si>
    <t xml:space="preserve">  其他土地出让收入</t>
  </si>
  <si>
    <t>七、大中型水库库区基金收入</t>
  </si>
  <si>
    <t>八、彩票公益金收入</t>
  </si>
  <si>
    <t xml:space="preserve">  福利彩票公益金收入</t>
  </si>
  <si>
    <t xml:space="preserve">   国家电影事业发展专项资金对应专项债务收入安排的支出</t>
  </si>
  <si>
    <t xml:space="preserve">  体育彩票公益金收入</t>
  </si>
  <si>
    <t>九、城市基础设施配套费收入</t>
  </si>
  <si>
    <t>十、小型水库移民扶助基金收入</t>
  </si>
  <si>
    <t>二、社会保障和就业支出</t>
  </si>
  <si>
    <t>十一、国家重大水利工程建设基金收入</t>
  </si>
  <si>
    <t xml:space="preserve">    大中型水库移民后期扶持基金支出</t>
  </si>
  <si>
    <t>十二、车辆通行费</t>
  </si>
  <si>
    <t>十三、污水处理费收入</t>
  </si>
  <si>
    <t>十四、彩票发行机构和彩票销售机构的业务费用</t>
  </si>
  <si>
    <t xml:space="preserve">  福利彩票销售机构的业务费用</t>
  </si>
  <si>
    <t xml:space="preserve">    小型水库移民扶助基金安排的支出</t>
  </si>
  <si>
    <t xml:space="preserve">  体育彩票销售机构的业务费用</t>
  </si>
  <si>
    <t xml:space="preserve">  彩票兑奖周转金</t>
  </si>
  <si>
    <t xml:space="preserve">  彩票发行销售风险基金</t>
  </si>
  <si>
    <t xml:space="preserve">  彩票市场调控资金收入</t>
  </si>
  <si>
    <t xml:space="preserve">    小型水库移民扶助基金对应专项债务收入安排的支出</t>
  </si>
  <si>
    <t>十五、其他政府性基金收入</t>
  </si>
  <si>
    <t>十六、专项债券对应项目专项收入</t>
  </si>
  <si>
    <t>三、节能环保支出</t>
  </si>
  <si>
    <t>四、城乡社区支出</t>
  </si>
  <si>
    <t xml:space="preserve">    国有土地使用权出让收入安排的支出</t>
  </si>
  <si>
    <t xml:space="preserve">    国有土地收益基金安排的支出</t>
  </si>
  <si>
    <t xml:space="preserve">    农业土地开发资金安排的支出</t>
  </si>
  <si>
    <t xml:space="preserve">    城市基础设施配套费安排的支出</t>
  </si>
  <si>
    <t xml:space="preserve">    棚户区改造专项债券收入安排的支出</t>
  </si>
  <si>
    <t>五、农林水支出</t>
  </si>
  <si>
    <t>六、交通运输支出</t>
  </si>
  <si>
    <t>七、资源勘探工业信息等支出</t>
  </si>
  <si>
    <t>八、其他支出</t>
  </si>
  <si>
    <t xml:space="preserve">    其他政府性基金及对应专项债务收入安排的支出</t>
  </si>
  <si>
    <t xml:space="preserve">    彩票公益金安排的支出</t>
  </si>
  <si>
    <t>九、债务付息支出</t>
  </si>
  <si>
    <t>十、债务发行费用支出</t>
  </si>
  <si>
    <t>十一、抗疫特别国债安排的支出</t>
  </si>
  <si>
    <t>转移性收入</t>
  </si>
  <si>
    <t>转移性支出</t>
  </si>
  <si>
    <t xml:space="preserve">  政府性基金补助收入</t>
  </si>
  <si>
    <t xml:space="preserve">  政府性基金补助支出</t>
  </si>
  <si>
    <t xml:space="preserve">  政府性基金上解收入</t>
  </si>
  <si>
    <t xml:space="preserve">  政府性基金上解支出</t>
  </si>
  <si>
    <t xml:space="preserve">  上年结余收入</t>
  </si>
  <si>
    <t xml:space="preserve">  调出资金</t>
  </si>
  <si>
    <t xml:space="preserve">  调入资金</t>
  </si>
  <si>
    <t xml:space="preserve">  年终结余（转）</t>
  </si>
  <si>
    <t xml:space="preserve">    其中：地方政府性基金调入专项收入</t>
  </si>
  <si>
    <t xml:space="preserve">  地方政府专项债务还本支出</t>
  </si>
  <si>
    <t xml:space="preserve">  地方政府专项债务收入</t>
  </si>
  <si>
    <t xml:space="preserve">  地方政府专项债务转贷支出</t>
  </si>
  <si>
    <t xml:space="preserve">  地方政府专项债务转贷收入</t>
  </si>
  <si>
    <t>收入总计</t>
  </si>
  <si>
    <t>支出总计</t>
  </si>
  <si>
    <t>2021年执行数</t>
    <phoneticPr fontId="14" type="noConversion"/>
  </si>
  <si>
    <t>较上年增幅%</t>
    <phoneticPr fontId="14" type="noConversion"/>
  </si>
  <si>
    <t>2022年预算数</t>
    <phoneticPr fontId="14" type="noConversion"/>
  </si>
  <si>
    <t>2022年区级政府性基金预算收支安排情况表</t>
    <phoneticPr fontId="14" type="noConversion"/>
  </si>
  <si>
    <t>新建区</t>
  </si>
  <si>
    <t>单位：元</t>
  </si>
  <si>
    <t>项        目</t>
  </si>
  <si>
    <t>合计</t>
  </si>
  <si>
    <t xml:space="preserve">企业职工基本
养老保险基金
</t>
  </si>
  <si>
    <t>城乡居民基本
养老保险基金</t>
  </si>
  <si>
    <t>机关事业单位基
本养老保险基金</t>
  </si>
  <si>
    <t>职工基本医疗保险
(含生育保险)基金</t>
  </si>
  <si>
    <t>城乡居民基本
医疗保险基金</t>
  </si>
  <si>
    <t>工伤保险基金</t>
  </si>
  <si>
    <t>失业保险基金</t>
  </si>
  <si>
    <t>一、收入</t>
  </si>
  <si>
    <t xml:space="preserve">    其中:1.社会保险费收入</t>
  </si>
  <si>
    <t xml:space="preserve">         2.财政补贴收入</t>
  </si>
  <si>
    <t xml:space="preserve">         3.利息收入</t>
  </si>
  <si>
    <t xml:space="preserve">         4.委托投资收益</t>
  </si>
  <si>
    <t xml:space="preserve">         5.转移收入</t>
  </si>
  <si>
    <t xml:space="preserve">         6.其他收入</t>
  </si>
  <si>
    <t xml:space="preserve">         7.中央调剂资金收入（省级专用）</t>
  </si>
  <si>
    <t xml:space="preserve">         8.中央调剂基金收入（中央专用)</t>
  </si>
  <si>
    <t>二、支出</t>
  </si>
  <si>
    <t xml:space="preserve">    其中:1.社会保险待遇支出</t>
  </si>
  <si>
    <t xml:space="preserve">         2.转移支出</t>
  </si>
  <si>
    <t xml:space="preserve">         3.其他支出</t>
  </si>
  <si>
    <t xml:space="preserve">         4.中央调剂基金支出（中央专用）</t>
  </si>
  <si>
    <t xml:space="preserve">         5.中央调剂资金支出（省级专用）</t>
  </si>
  <si>
    <t>三、本年收支结余</t>
  </si>
  <si>
    <t>四、年末滚存结余</t>
  </si>
  <si>
    <t>第 1 页</t>
  </si>
  <si>
    <t>2022年社会保险基金收支预算总表</t>
    <phoneticPr fontId="3" type="noConversion"/>
  </si>
  <si>
    <t>社预01表</t>
    <phoneticPr fontId="3" type="noConversion"/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</si>
</sst>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_ "/>
    <numFmt numFmtId="177" formatCode="0.0_ "/>
    <numFmt numFmtId="178" formatCode="_ * #,##0_ ;_ * \-#,##0_ ;_ * &quot;-&quot;??_ ;_ @_ "/>
    <numFmt numFmtId="179" formatCode="#,##0.00_ ;\-#,##0.00;;"/>
  </numFmts>
  <fonts count="22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8"/>
      <name val="方正小标宋简体"/>
      <family val="4"/>
      <charset val="134"/>
    </font>
    <font>
      <sz val="9"/>
      <name val="宋体"/>
      <family val="3"/>
      <charset val="134"/>
    </font>
    <font>
      <b/>
      <sz val="16"/>
      <name val="黑体"/>
      <family val="3"/>
      <charset val="134"/>
    </font>
    <font>
      <sz val="11"/>
      <color theme="1"/>
      <name val="宋体"/>
      <family val="2"/>
      <scheme val="minor"/>
    </font>
    <font>
      <b/>
      <sz val="29"/>
      <color indexed="8"/>
      <name val="宋体"/>
      <charset val="134"/>
    </font>
    <font>
      <b/>
      <sz val="10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</borders>
  <cellStyleXfs count="16">
    <xf numFmtId="0" fontId="0" fillId="0" borderId="0"/>
    <xf numFmtId="43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9" fontId="2" fillId="0" borderId="0" applyFont="0" applyFill="0" applyBorder="0" applyAlignment="0" applyProtection="0">
      <alignment vertical="center"/>
    </xf>
    <xf numFmtId="0" fontId="3" fillId="0" borderId="0"/>
    <xf numFmtId="0" fontId="2" fillId="0" borderId="0"/>
    <xf numFmtId="0" fontId="2" fillId="0" borderId="0">
      <alignment vertical="center"/>
    </xf>
    <xf numFmtId="0" fontId="2" fillId="0" borderId="0" applyProtection="0">
      <alignment vertical="center"/>
    </xf>
    <xf numFmtId="0" fontId="2" fillId="0" borderId="0">
      <alignment vertical="center"/>
    </xf>
    <xf numFmtId="0" fontId="2" fillId="0" borderId="0"/>
    <xf numFmtId="0" fontId="10" fillId="0" borderId="0" applyProtection="0">
      <alignment vertical="center"/>
    </xf>
    <xf numFmtId="0" fontId="2" fillId="0" borderId="0">
      <alignment vertical="center"/>
    </xf>
    <xf numFmtId="0" fontId="2" fillId="0" borderId="0"/>
    <xf numFmtId="0" fontId="16" fillId="0" borderId="0"/>
    <xf numFmtId="0" fontId="16" fillId="0" borderId="0"/>
  </cellStyleXfs>
  <cellXfs count="74">
    <xf numFmtId="0" fontId="0" fillId="0" borderId="0" xfId="0"/>
    <xf numFmtId="0" fontId="4" fillId="2" borderId="0" xfId="0" applyFont="1" applyFill="1" applyAlignment="1" applyProtection="1">
      <alignment vertical="center"/>
      <protection locked="0"/>
    </xf>
    <xf numFmtId="0" fontId="4" fillId="2" borderId="0" xfId="0" applyFont="1" applyFill="1" applyAlignment="1" applyProtection="1">
      <alignment vertical="center" wrapText="1"/>
      <protection locked="0"/>
    </xf>
    <xf numFmtId="0" fontId="5" fillId="2" borderId="0" xfId="0" applyFont="1" applyFill="1" applyAlignment="1" applyProtection="1">
      <alignment vertical="center"/>
      <protection locked="0"/>
    </xf>
    <xf numFmtId="0" fontId="4" fillId="2" borderId="0" xfId="0" applyFont="1" applyFill="1" applyAlignment="1" applyProtection="1">
      <alignment horizontal="right" vertical="center" wrapText="1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vertical="center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177" fontId="4" fillId="0" borderId="4" xfId="0" applyNumberFormat="1" applyFont="1" applyFill="1" applyBorder="1" applyAlignment="1" applyProtection="1">
      <alignment vertical="center" wrapText="1"/>
    </xf>
    <xf numFmtId="0" fontId="4" fillId="2" borderId="0" xfId="0" applyFont="1" applyFill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distributed" vertical="center" indent="2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Alignment="1" applyProtection="1">
      <alignment vertical="center"/>
      <protection locked="0"/>
    </xf>
    <xf numFmtId="0" fontId="11" fillId="0" borderId="0" xfId="0" applyNumberFormat="1" applyFont="1" applyFill="1" applyAlignment="1" applyProtection="1">
      <alignment horizontal="right" vertical="center"/>
      <protection locked="0"/>
    </xf>
    <xf numFmtId="0" fontId="12" fillId="0" borderId="4" xfId="0" applyFont="1" applyFill="1" applyBorder="1" applyAlignment="1" applyProtection="1">
      <alignment horizontal="center" vertical="center"/>
      <protection locked="0"/>
    </xf>
    <xf numFmtId="0" fontId="12" fillId="0" borderId="4" xfId="0" applyFont="1" applyFill="1" applyBorder="1" applyAlignment="1" applyProtection="1">
      <alignment horizontal="center" vertical="center" wrapText="1"/>
      <protection locked="0"/>
    </xf>
    <xf numFmtId="0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4" xfId="0" applyFont="1" applyFill="1" applyBorder="1" applyAlignment="1" applyProtection="1">
      <alignment vertical="center"/>
      <protection locked="0"/>
    </xf>
    <xf numFmtId="0" fontId="11" fillId="0" borderId="4" xfId="0" applyFont="1" applyFill="1" applyBorder="1" applyAlignment="1" applyProtection="1">
      <alignment vertical="center"/>
    </xf>
    <xf numFmtId="177" fontId="11" fillId="0" borderId="4" xfId="0" applyNumberFormat="1" applyFont="1" applyFill="1" applyBorder="1" applyAlignment="1" applyProtection="1">
      <alignment vertical="center"/>
    </xf>
    <xf numFmtId="176" fontId="11" fillId="0" borderId="4" xfId="0" applyNumberFormat="1" applyFont="1" applyFill="1" applyBorder="1" applyAlignment="1" applyProtection="1">
      <alignment horizontal="left" vertical="center"/>
      <protection locked="0"/>
    </xf>
    <xf numFmtId="177" fontId="11" fillId="0" borderId="4" xfId="0" applyNumberFormat="1" applyFont="1" applyFill="1" applyBorder="1" applyAlignment="1" applyProtection="1">
      <alignment horizontal="left" vertical="center"/>
      <protection locked="0"/>
    </xf>
    <xf numFmtId="0" fontId="12" fillId="0" borderId="4" xfId="0" applyFont="1" applyFill="1" applyBorder="1" applyAlignment="1" applyProtection="1">
      <alignment vertical="center"/>
      <protection locked="0"/>
    </xf>
    <xf numFmtId="1" fontId="11" fillId="0" borderId="4" xfId="0" applyNumberFormat="1" applyFont="1" applyFill="1" applyBorder="1" applyAlignment="1" applyProtection="1">
      <alignment vertical="center"/>
      <protection locked="0"/>
    </xf>
    <xf numFmtId="0" fontId="11" fillId="0" borderId="4" xfId="0" applyNumberFormat="1" applyFont="1" applyFill="1" applyBorder="1" applyAlignment="1" applyProtection="1">
      <alignment vertical="center"/>
      <protection locked="0"/>
    </xf>
    <xf numFmtId="0" fontId="11" fillId="0" borderId="4" xfId="0" applyFont="1" applyFill="1" applyBorder="1" applyAlignment="1" applyProtection="1">
      <alignment horizontal="left" vertical="center"/>
      <protection locked="0"/>
    </xf>
    <xf numFmtId="177" fontId="11" fillId="0" borderId="4" xfId="0" applyNumberFormat="1" applyFont="1" applyFill="1" applyBorder="1" applyAlignment="1" applyProtection="1">
      <alignment vertical="center"/>
      <protection locked="0"/>
    </xf>
    <xf numFmtId="0" fontId="12" fillId="0" borderId="4" xfId="0" applyFont="1" applyFill="1" applyBorder="1" applyAlignment="1" applyProtection="1">
      <alignment horizontal="distributed" vertical="center"/>
      <protection locked="0"/>
    </xf>
    <xf numFmtId="0" fontId="11" fillId="0" borderId="0" xfId="0" applyNumberFormat="1" applyFont="1" applyFill="1" applyAlignment="1" applyProtection="1">
      <alignment vertical="center"/>
      <protection locked="0"/>
    </xf>
    <xf numFmtId="178" fontId="4" fillId="0" borderId="4" xfId="1" applyNumberFormat="1" applyFont="1" applyFill="1" applyBorder="1" applyAlignment="1" applyProtection="1">
      <alignment horizontal="right" vertical="center" wrapText="1"/>
    </xf>
    <xf numFmtId="178" fontId="7" fillId="0" borderId="4" xfId="1" applyNumberFormat="1" applyFont="1" applyFill="1" applyBorder="1" applyAlignment="1" applyProtection="1">
      <alignment horizontal="right" vertical="center" wrapText="1"/>
      <protection locked="0"/>
    </xf>
    <xf numFmtId="178" fontId="4" fillId="0" borderId="4" xfId="1" applyNumberFormat="1" applyFont="1" applyFill="1" applyBorder="1" applyAlignment="1" applyProtection="1">
      <alignment horizontal="right" vertical="center" wrapText="1"/>
      <protection locked="0"/>
    </xf>
    <xf numFmtId="178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178" fontId="9" fillId="0" borderId="4" xfId="1" applyNumberFormat="1" applyFont="1" applyFill="1" applyBorder="1" applyAlignment="1" applyProtection="1">
      <alignment horizontal="right" vertical="center" wrapText="1"/>
      <protection locked="0"/>
    </xf>
    <xf numFmtId="178" fontId="6" fillId="0" borderId="4" xfId="1" applyNumberFormat="1" applyFont="1" applyFill="1" applyBorder="1" applyAlignment="1" applyProtection="1">
      <alignment horizontal="right" vertical="center" wrapText="1"/>
    </xf>
    <xf numFmtId="0" fontId="15" fillId="0" borderId="0" xfId="0" applyFont="1" applyFill="1" applyAlignment="1" applyProtection="1">
      <alignment vertical="center"/>
      <protection locked="0"/>
    </xf>
    <xf numFmtId="0" fontId="11" fillId="0" borderId="0" xfId="0" applyFont="1" applyFill="1" applyAlignment="1" applyProtection="1">
      <alignment horizontal="right" vertical="center"/>
      <protection locked="0"/>
    </xf>
    <xf numFmtId="0" fontId="11" fillId="0" borderId="0" xfId="0" applyFont="1" applyFill="1" applyAlignment="1" applyProtection="1">
      <alignment vertical="center" wrapText="1"/>
      <protection locked="0"/>
    </xf>
    <xf numFmtId="3" fontId="11" fillId="0" borderId="4" xfId="0" applyNumberFormat="1" applyFont="1" applyFill="1" applyBorder="1" applyAlignment="1" applyProtection="1">
      <alignment vertical="center"/>
      <protection locked="0"/>
    </xf>
    <xf numFmtId="3" fontId="11" fillId="0" borderId="4" xfId="0" applyNumberFormat="1" applyFont="1" applyFill="1" applyBorder="1" applyAlignment="1" applyProtection="1">
      <alignment vertical="center"/>
    </xf>
    <xf numFmtId="3" fontId="11" fillId="0" borderId="4" xfId="0" applyNumberFormat="1" applyFont="1" applyFill="1" applyBorder="1" applyAlignment="1" applyProtection="1">
      <alignment horizontal="left" vertical="center"/>
      <protection locked="0"/>
    </xf>
    <xf numFmtId="0" fontId="11" fillId="0" borderId="4" xfId="2" applyFont="1" applyFill="1" applyBorder="1" applyAlignment="1" applyProtection="1">
      <alignment vertical="center" wrapText="1"/>
      <protection locked="0"/>
    </xf>
    <xf numFmtId="3" fontId="12" fillId="0" borderId="4" xfId="0" applyNumberFormat="1" applyFont="1" applyFill="1" applyBorder="1" applyAlignment="1" applyProtection="1">
      <alignment horizontal="distributed" vertical="center"/>
    </xf>
    <xf numFmtId="1" fontId="12" fillId="0" borderId="4" xfId="0" applyNumberFormat="1" applyFont="1" applyFill="1" applyBorder="1" applyAlignment="1" applyProtection="1">
      <alignment vertical="center"/>
    </xf>
    <xf numFmtId="0" fontId="13" fillId="2" borderId="0" xfId="0" applyFont="1" applyFill="1" applyAlignment="1" applyProtection="1">
      <alignment horizontal="center" vertical="center"/>
      <protection locked="0"/>
    </xf>
    <xf numFmtId="0" fontId="13" fillId="0" borderId="0" xfId="0" applyFont="1" applyFill="1" applyAlignment="1" applyProtection="1">
      <alignment horizontal="center" vertical="center"/>
      <protection locked="0"/>
    </xf>
    <xf numFmtId="0" fontId="12" fillId="0" borderId="4" xfId="0" applyFont="1" applyFill="1" applyBorder="1" applyAlignment="1" applyProtection="1">
      <alignment horizontal="center" vertical="center"/>
      <protection locked="0"/>
    </xf>
    <xf numFmtId="49" fontId="17" fillId="0" borderId="0" xfId="14" applyNumberFormat="1" applyFont="1" applyFill="1" applyBorder="1" applyAlignment="1">
      <alignment horizontal="center" vertical="center"/>
    </xf>
    <xf numFmtId="0" fontId="17" fillId="0" borderId="0" xfId="14" applyFont="1" applyFill="1" applyBorder="1" applyAlignment="1">
      <alignment horizontal="center" vertical="center"/>
    </xf>
    <xf numFmtId="0" fontId="18" fillId="0" borderId="0" xfId="14" applyFont="1" applyFill="1" applyBorder="1"/>
    <xf numFmtId="0" fontId="16" fillId="0" borderId="0" xfId="15" applyFill="1"/>
    <xf numFmtId="49" fontId="19" fillId="0" borderId="0" xfId="14" applyNumberFormat="1" applyFont="1" applyFill="1" applyBorder="1" applyAlignment="1">
      <alignment vertical="center"/>
    </xf>
    <xf numFmtId="49" fontId="8" fillId="0" borderId="0" xfId="14" applyNumberFormat="1" applyFont="1" applyFill="1" applyBorder="1"/>
    <xf numFmtId="49" fontId="20" fillId="0" borderId="0" xfId="14" applyNumberFormat="1" applyFont="1" applyFill="1" applyBorder="1" applyAlignment="1">
      <alignment horizontal="right"/>
    </xf>
    <xf numFmtId="49" fontId="19" fillId="0" borderId="5" xfId="14" applyNumberFormat="1" applyFont="1" applyFill="1" applyBorder="1" applyAlignment="1">
      <alignment vertical="center"/>
    </xf>
    <xf numFmtId="49" fontId="19" fillId="0" borderId="6" xfId="14" applyNumberFormat="1" applyFont="1" applyFill="1" applyBorder="1" applyAlignment="1">
      <alignment vertical="center"/>
    </xf>
    <xf numFmtId="49" fontId="8" fillId="0" borderId="6" xfId="14" applyNumberFormat="1" applyFont="1" applyFill="1" applyBorder="1"/>
    <xf numFmtId="49" fontId="19" fillId="0" borderId="5" xfId="14" applyNumberFormat="1" applyFont="1" applyFill="1" applyBorder="1" applyAlignment="1">
      <alignment horizontal="right" vertical="center"/>
    </xf>
    <xf numFmtId="49" fontId="21" fillId="0" borderId="7" xfId="14" applyNumberFormat="1" applyFont="1" applyFill="1" applyBorder="1" applyAlignment="1">
      <alignment horizontal="center" vertical="center"/>
    </xf>
    <xf numFmtId="49" fontId="21" fillId="0" borderId="8" xfId="14" applyNumberFormat="1" applyFont="1" applyFill="1" applyBorder="1" applyAlignment="1">
      <alignment horizontal="center" vertical="center" wrapText="1"/>
    </xf>
    <xf numFmtId="49" fontId="21" fillId="0" borderId="9" xfId="14" applyNumberFormat="1" applyFont="1" applyFill="1" applyBorder="1" applyAlignment="1">
      <alignment horizontal="center" vertical="center" wrapText="1"/>
    </xf>
    <xf numFmtId="49" fontId="21" fillId="0" borderId="10" xfId="14" applyNumberFormat="1" applyFont="1" applyFill="1" applyBorder="1" applyAlignment="1">
      <alignment horizontal="center" vertical="center" wrapText="1"/>
    </xf>
    <xf numFmtId="49" fontId="21" fillId="0" borderId="7" xfId="14" applyNumberFormat="1" applyFont="1" applyFill="1" applyBorder="1" applyAlignment="1">
      <alignment horizontal="center" vertical="center" wrapText="1"/>
    </xf>
    <xf numFmtId="49" fontId="19" fillId="0" borderId="11" xfId="14" applyNumberFormat="1" applyFont="1" applyFill="1" applyBorder="1" applyAlignment="1">
      <alignment horizontal="left" vertical="center"/>
    </xf>
    <xf numFmtId="179" fontId="19" fillId="0" borderId="7" xfId="14" applyNumberFormat="1" applyFont="1" applyFill="1" applyBorder="1" applyAlignment="1">
      <alignment horizontal="right" vertical="center"/>
    </xf>
    <xf numFmtId="179" fontId="19" fillId="0" borderId="12" xfId="14" applyNumberFormat="1" applyFont="1" applyFill="1" applyBorder="1" applyAlignment="1">
      <alignment horizontal="right" vertical="center"/>
    </xf>
    <xf numFmtId="179" fontId="19" fillId="0" borderId="8" xfId="14" applyNumberFormat="1" applyFont="1" applyFill="1" applyBorder="1" applyAlignment="1">
      <alignment horizontal="right" vertical="center"/>
    </xf>
    <xf numFmtId="49" fontId="19" fillId="0" borderId="7" xfId="14" applyNumberFormat="1" applyFont="1" applyFill="1" applyBorder="1" applyAlignment="1">
      <alignment horizontal="left" vertical="center"/>
    </xf>
    <xf numFmtId="49" fontId="19" fillId="0" borderId="7" xfId="14" applyNumberFormat="1" applyFont="1" applyFill="1" applyBorder="1" applyAlignment="1">
      <alignment vertical="center"/>
    </xf>
    <xf numFmtId="49" fontId="19" fillId="0" borderId="7" xfId="14" applyNumberFormat="1" applyFont="1" applyFill="1" applyBorder="1" applyAlignment="1">
      <alignment horizontal="center" vertical="center"/>
    </xf>
    <xf numFmtId="0" fontId="20" fillId="0" borderId="0" xfId="14" applyFont="1" applyFill="1" applyBorder="1" applyAlignment="1">
      <alignment vertical="center"/>
    </xf>
    <xf numFmtId="0" fontId="8" fillId="0" borderId="0" xfId="14" applyFont="1" applyFill="1" applyBorder="1"/>
    <xf numFmtId="0" fontId="20" fillId="0" borderId="0" xfId="14" applyFont="1" applyFill="1" applyBorder="1" applyAlignment="1">
      <alignment horizontal="right" vertical="center"/>
    </xf>
  </cellXfs>
  <cellStyles count="16">
    <cellStyle name="Normal" xfId="14"/>
    <cellStyle name="百分比 2" xfId="4"/>
    <cellStyle name="常规" xfId="0" builtinId="0"/>
    <cellStyle name="常规 10" xfId="5"/>
    <cellStyle name="常规 151" xfId="6"/>
    <cellStyle name="常规 2" xfId="2"/>
    <cellStyle name="常规 2 2" xfId="7"/>
    <cellStyle name="常规 2 3" xfId="8"/>
    <cellStyle name="常规 3" xfId="9"/>
    <cellStyle name="常规 3 2" xfId="10"/>
    <cellStyle name="常规 33" xfId="11"/>
    <cellStyle name="常规 4" xfId="3"/>
    <cellStyle name="常规 5" xfId="12"/>
    <cellStyle name="常规 5 2" xfId="13"/>
    <cellStyle name="常规 6" xfId="15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activeCell="D4" sqref="D4"/>
    </sheetView>
  </sheetViews>
  <sheetFormatPr defaultColWidth="9" defaultRowHeight="13.5"/>
  <cols>
    <col min="1" max="1" width="23.125" style="1" customWidth="1"/>
    <col min="2" max="4" width="18.75" style="2" customWidth="1"/>
    <col min="5" max="16384" width="9" style="1"/>
  </cols>
  <sheetData>
    <row r="1" spans="1:6" s="3" customFormat="1" ht="24">
      <c r="A1" s="45" t="s">
        <v>33</v>
      </c>
      <c r="B1" s="45"/>
      <c r="C1" s="45"/>
      <c r="D1" s="45"/>
    </row>
    <row r="2" spans="1:6" ht="25.5" customHeight="1">
      <c r="D2" s="4" t="s">
        <v>0</v>
      </c>
    </row>
    <row r="3" spans="1:6" ht="31.5" customHeight="1">
      <c r="A3" s="12" t="s">
        <v>34</v>
      </c>
      <c r="B3" s="8" t="s">
        <v>31</v>
      </c>
      <c r="C3" s="5" t="s">
        <v>2</v>
      </c>
      <c r="D3" s="5" t="s">
        <v>32</v>
      </c>
    </row>
    <row r="4" spans="1:6" ht="20.100000000000001" customHeight="1">
      <c r="A4" s="6" t="s">
        <v>3</v>
      </c>
      <c r="B4" s="30">
        <f>SUM(B5:B20)</f>
        <v>273892</v>
      </c>
      <c r="C4" s="30">
        <v>311500</v>
      </c>
      <c r="D4" s="9">
        <f>IFERROR((C4/B4)*100-100,"")</f>
        <v>13.730959648328536</v>
      </c>
    </row>
    <row r="5" spans="1:6" ht="20.100000000000001" customHeight="1">
      <c r="A5" s="6" t="s">
        <v>4</v>
      </c>
      <c r="B5" s="31">
        <v>89115</v>
      </c>
      <c r="C5" s="30">
        <v>103488</v>
      </c>
      <c r="D5" s="9">
        <f t="shared" ref="D5:D31" si="0">IFERROR((C5/B5)*100-100,"")</f>
        <v>16.128597879144934</v>
      </c>
    </row>
    <row r="6" spans="1:6" ht="20.100000000000001" customHeight="1">
      <c r="A6" s="6" t="s">
        <v>5</v>
      </c>
      <c r="B6" s="31">
        <v>16580</v>
      </c>
      <c r="C6" s="30">
        <v>18871</v>
      </c>
      <c r="D6" s="9">
        <f t="shared" si="0"/>
        <v>13.817852834740634</v>
      </c>
    </row>
    <row r="7" spans="1:6" ht="20.100000000000001" customHeight="1">
      <c r="A7" s="6" t="s">
        <v>6</v>
      </c>
      <c r="B7" s="31"/>
      <c r="C7" s="30">
        <v>0</v>
      </c>
      <c r="D7" s="9" t="str">
        <f t="shared" si="0"/>
        <v/>
      </c>
    </row>
    <row r="8" spans="1:6" ht="20.100000000000001" customHeight="1">
      <c r="A8" s="6" t="s">
        <v>7</v>
      </c>
      <c r="B8" s="31">
        <v>5669</v>
      </c>
      <c r="C8" s="30">
        <v>6126</v>
      </c>
      <c r="D8" s="9">
        <f t="shared" si="0"/>
        <v>8.0613864879167494</v>
      </c>
    </row>
    <row r="9" spans="1:6" ht="20.100000000000001" customHeight="1">
      <c r="A9" s="6" t="s">
        <v>8</v>
      </c>
      <c r="B9" s="31">
        <v>1019</v>
      </c>
      <c r="C9" s="30">
        <v>1121</v>
      </c>
      <c r="D9" s="9">
        <f t="shared" si="0"/>
        <v>10.009813542688903</v>
      </c>
      <c r="F9" s="10"/>
    </row>
    <row r="10" spans="1:6" ht="20.100000000000001" customHeight="1">
      <c r="A10" s="6" t="s">
        <v>9</v>
      </c>
      <c r="B10" s="31">
        <v>13682</v>
      </c>
      <c r="C10" s="30">
        <v>16803</v>
      </c>
      <c r="D10" s="9">
        <f t="shared" si="0"/>
        <v>22.810992544949556</v>
      </c>
    </row>
    <row r="11" spans="1:6" ht="20.100000000000001" customHeight="1">
      <c r="A11" s="6" t="s">
        <v>10</v>
      </c>
      <c r="B11" s="31">
        <v>3562</v>
      </c>
      <c r="C11" s="30">
        <v>4096</v>
      </c>
      <c r="D11" s="9">
        <f t="shared" si="0"/>
        <v>14.991577765300406</v>
      </c>
    </row>
    <row r="12" spans="1:6" ht="20.100000000000001" customHeight="1">
      <c r="A12" s="6" t="s">
        <v>11</v>
      </c>
      <c r="B12" s="31">
        <v>6027</v>
      </c>
      <c r="C12" s="30">
        <v>6931</v>
      </c>
      <c r="D12" s="9">
        <f t="shared" si="0"/>
        <v>14.999170399867268</v>
      </c>
    </row>
    <row r="13" spans="1:6" ht="20.100000000000001" customHeight="1">
      <c r="A13" s="6" t="s">
        <v>12</v>
      </c>
      <c r="B13" s="31">
        <v>2693</v>
      </c>
      <c r="C13" s="30">
        <v>3065</v>
      </c>
      <c r="D13" s="9">
        <f t="shared" si="0"/>
        <v>13.813590790939472</v>
      </c>
    </row>
    <row r="14" spans="1:6" ht="20.100000000000001" customHeight="1">
      <c r="A14" s="6" t="s">
        <v>13</v>
      </c>
      <c r="B14" s="31">
        <v>44191</v>
      </c>
      <c r="C14" s="30">
        <v>49601</v>
      </c>
      <c r="D14" s="9">
        <f t="shared" si="0"/>
        <v>12.242311782942238</v>
      </c>
    </row>
    <row r="15" spans="1:6" ht="20.100000000000001" customHeight="1">
      <c r="A15" s="6" t="s">
        <v>14</v>
      </c>
      <c r="B15" s="31">
        <v>21589</v>
      </c>
      <c r="C15" s="30">
        <v>25907</v>
      </c>
      <c r="D15" s="9">
        <f t="shared" si="0"/>
        <v>20.000926397702528</v>
      </c>
    </row>
    <row r="16" spans="1:6" ht="20.100000000000001" customHeight="1">
      <c r="A16" s="6" t="s">
        <v>15</v>
      </c>
      <c r="B16" s="31">
        <v>3931</v>
      </c>
      <c r="C16" s="30">
        <v>4521</v>
      </c>
      <c r="D16" s="9">
        <f t="shared" si="0"/>
        <v>15.008903586873572</v>
      </c>
    </row>
    <row r="17" spans="1:4" ht="20.100000000000001" customHeight="1">
      <c r="A17" s="6" t="s">
        <v>16</v>
      </c>
      <c r="B17" s="31">
        <v>65731</v>
      </c>
      <c r="C17" s="30">
        <v>70858</v>
      </c>
      <c r="D17" s="9">
        <f t="shared" si="0"/>
        <v>7.799972615660792</v>
      </c>
    </row>
    <row r="18" spans="1:4" ht="20.100000000000001" customHeight="1">
      <c r="A18" s="6" t="s">
        <v>17</v>
      </c>
      <c r="B18" s="31"/>
      <c r="C18" s="30">
        <v>0</v>
      </c>
      <c r="D18" s="9" t="str">
        <f t="shared" si="0"/>
        <v/>
      </c>
    </row>
    <row r="19" spans="1:4" ht="20.100000000000001" customHeight="1">
      <c r="A19" s="6" t="s">
        <v>18</v>
      </c>
      <c r="B19" s="31">
        <v>103</v>
      </c>
      <c r="C19" s="30">
        <v>112</v>
      </c>
      <c r="D19" s="9">
        <f t="shared" si="0"/>
        <v>8.7378640776698973</v>
      </c>
    </row>
    <row r="20" spans="1:4" ht="20.100000000000001" customHeight="1">
      <c r="A20" s="6" t="s">
        <v>19</v>
      </c>
      <c r="B20" s="32"/>
      <c r="C20" s="30">
        <v>0</v>
      </c>
      <c r="D20" s="9" t="str">
        <f t="shared" si="0"/>
        <v/>
      </c>
    </row>
    <row r="21" spans="1:4" ht="21" customHeight="1">
      <c r="A21" s="6" t="s">
        <v>20</v>
      </c>
      <c r="B21" s="30">
        <f>SUM(B22:B29)</f>
        <v>91835</v>
      </c>
      <c r="C21" s="30">
        <v>81500</v>
      </c>
      <c r="D21" s="9">
        <f t="shared" si="0"/>
        <v>-11.253879239941199</v>
      </c>
    </row>
    <row r="22" spans="1:4" ht="20.100000000000001" customHeight="1">
      <c r="A22" s="6" t="s">
        <v>21</v>
      </c>
      <c r="B22" s="33">
        <v>9558</v>
      </c>
      <c r="C22" s="30">
        <v>9800</v>
      </c>
      <c r="D22" s="9">
        <f t="shared" si="0"/>
        <v>2.5319104415149525</v>
      </c>
    </row>
    <row r="23" spans="1:4" ht="20.100000000000001" customHeight="1">
      <c r="A23" s="6" t="s">
        <v>22</v>
      </c>
      <c r="B23" s="33">
        <v>51181</v>
      </c>
      <c r="C23" s="30">
        <v>43000</v>
      </c>
      <c r="D23" s="9">
        <f t="shared" si="0"/>
        <v>-15.984447353510092</v>
      </c>
    </row>
    <row r="24" spans="1:4" ht="20.100000000000001" customHeight="1">
      <c r="A24" s="6" t="s">
        <v>23</v>
      </c>
      <c r="B24" s="33">
        <v>15088</v>
      </c>
      <c r="C24" s="30">
        <v>13600</v>
      </c>
      <c r="D24" s="9">
        <f t="shared" si="0"/>
        <v>-9.8621420996818756</v>
      </c>
    </row>
    <row r="25" spans="1:4" ht="20.100000000000001" customHeight="1">
      <c r="A25" s="6" t="s">
        <v>24</v>
      </c>
      <c r="B25" s="33"/>
      <c r="C25" s="30">
        <v>0</v>
      </c>
      <c r="D25" s="9" t="str">
        <f t="shared" si="0"/>
        <v/>
      </c>
    </row>
    <row r="26" spans="1:4" ht="20.100000000000001" customHeight="1">
      <c r="A26" s="6" t="s">
        <v>25</v>
      </c>
      <c r="B26" s="33">
        <v>15903</v>
      </c>
      <c r="C26" s="30">
        <v>15000</v>
      </c>
      <c r="D26" s="9">
        <f t="shared" si="0"/>
        <v>-5.6781739294472686</v>
      </c>
    </row>
    <row r="27" spans="1:4" ht="20.100000000000001" customHeight="1">
      <c r="A27" s="6" t="s">
        <v>26</v>
      </c>
      <c r="B27" s="33">
        <v>105</v>
      </c>
      <c r="C27" s="30">
        <v>100</v>
      </c>
      <c r="D27" s="9">
        <f t="shared" si="0"/>
        <v>-4.7619047619047734</v>
      </c>
    </row>
    <row r="28" spans="1:4" s="7" customFormat="1" ht="20.100000000000001" customHeight="1">
      <c r="A28" s="6" t="s">
        <v>27</v>
      </c>
      <c r="B28" s="34"/>
      <c r="C28" s="30">
        <v>0</v>
      </c>
      <c r="D28" s="9" t="str">
        <f t="shared" si="0"/>
        <v/>
      </c>
    </row>
    <row r="29" spans="1:4" s="7" customFormat="1" ht="20.100000000000001" customHeight="1">
      <c r="A29" s="6" t="s">
        <v>28</v>
      </c>
      <c r="B29" s="34"/>
      <c r="C29" s="30">
        <v>0</v>
      </c>
      <c r="D29" s="9" t="str">
        <f t="shared" si="0"/>
        <v/>
      </c>
    </row>
    <row r="30" spans="1:4" s="7" customFormat="1" ht="20.100000000000001" customHeight="1">
      <c r="A30" s="6" t="s">
        <v>29</v>
      </c>
      <c r="B30" s="34"/>
      <c r="C30" s="34"/>
      <c r="D30" s="9" t="str">
        <f t="shared" si="0"/>
        <v/>
      </c>
    </row>
    <row r="31" spans="1:4" ht="20.100000000000001" customHeight="1">
      <c r="A31" s="11"/>
      <c r="B31" s="35">
        <f>B4+B21</f>
        <v>365727</v>
      </c>
      <c r="C31" s="35">
        <v>393000</v>
      </c>
      <c r="D31" s="9">
        <f t="shared" si="0"/>
        <v>7.4572016832227206</v>
      </c>
    </row>
  </sheetData>
  <mergeCells count="1">
    <mergeCell ref="A1:D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248"/>
  <sheetViews>
    <sheetView topLeftCell="A1223" workbookViewId="0">
      <selection activeCell="B1245" sqref="B1245"/>
    </sheetView>
  </sheetViews>
  <sheetFormatPr defaultColWidth="9" defaultRowHeight="13.5"/>
  <cols>
    <col min="1" max="1" width="44.125" style="13" customWidth="1"/>
    <col min="2" max="3" width="15" style="13" customWidth="1"/>
    <col min="4" max="4" width="15" style="29" customWidth="1"/>
    <col min="5" max="16384" width="9" style="1"/>
  </cols>
  <sheetData>
    <row r="1" spans="1:4" s="3" customFormat="1" ht="24">
      <c r="A1" s="46" t="s">
        <v>993</v>
      </c>
      <c r="B1" s="46"/>
      <c r="C1" s="46"/>
      <c r="D1" s="46"/>
    </row>
    <row r="2" spans="1:4" ht="21.75" customHeight="1">
      <c r="D2" s="14" t="s">
        <v>0</v>
      </c>
    </row>
    <row r="3" spans="1:4" ht="17.25" customHeight="1">
      <c r="A3" s="15" t="s">
        <v>1</v>
      </c>
      <c r="B3" s="16" t="s">
        <v>31</v>
      </c>
      <c r="C3" s="16" t="s">
        <v>991</v>
      </c>
      <c r="D3" s="17" t="s">
        <v>992</v>
      </c>
    </row>
    <row r="4" spans="1:4" ht="17.25" customHeight="1">
      <c r="A4" s="18" t="s">
        <v>35</v>
      </c>
      <c r="B4" s="19">
        <v>71830</v>
      </c>
      <c r="C4" s="19">
        <v>71678</v>
      </c>
      <c r="D4" s="20">
        <f>IFERROR((C4/B4*100-100),"")</f>
        <v>-0.21161074759849896</v>
      </c>
    </row>
    <row r="5" spans="1:4" ht="17.25" customHeight="1">
      <c r="A5" s="21" t="s">
        <v>36</v>
      </c>
      <c r="B5" s="19">
        <v>2140</v>
      </c>
      <c r="C5" s="19">
        <v>1962</v>
      </c>
      <c r="D5" s="20">
        <f t="shared" ref="D5:D68" si="0">IFERROR((C5/B5*100-100),"")</f>
        <v>-8.3177570093457973</v>
      </c>
    </row>
    <row r="6" spans="1:4" ht="17.25" customHeight="1">
      <c r="A6" s="21" t="s">
        <v>37</v>
      </c>
      <c r="B6" s="18">
        <v>2099</v>
      </c>
      <c r="C6" s="19">
        <v>1795</v>
      </c>
      <c r="D6" s="20">
        <f t="shared" si="0"/>
        <v>-14.483087184373517</v>
      </c>
    </row>
    <row r="7" spans="1:4" ht="17.25" customHeight="1">
      <c r="A7" s="21" t="s">
        <v>38</v>
      </c>
      <c r="B7" s="18"/>
      <c r="C7" s="19">
        <v>0</v>
      </c>
      <c r="D7" s="20" t="str">
        <f t="shared" si="0"/>
        <v/>
      </c>
    </row>
    <row r="8" spans="1:4" ht="17.25" customHeight="1">
      <c r="A8" s="22" t="s">
        <v>39</v>
      </c>
      <c r="B8" s="18"/>
      <c r="C8" s="19">
        <v>0</v>
      </c>
      <c r="D8" s="20" t="str">
        <f t="shared" si="0"/>
        <v/>
      </c>
    </row>
    <row r="9" spans="1:4" ht="17.25" customHeight="1">
      <c r="A9" s="22" t="s">
        <v>40</v>
      </c>
      <c r="B9" s="18"/>
      <c r="C9" s="19">
        <v>167</v>
      </c>
      <c r="D9" s="20" t="str">
        <f t="shared" si="0"/>
        <v/>
      </c>
    </row>
    <row r="10" spans="1:4" ht="17.25" customHeight="1">
      <c r="A10" s="22" t="s">
        <v>41</v>
      </c>
      <c r="B10" s="18"/>
      <c r="C10" s="19">
        <v>0</v>
      </c>
      <c r="D10" s="20" t="str">
        <f t="shared" si="0"/>
        <v/>
      </c>
    </row>
    <row r="11" spans="1:4" ht="17.25" customHeight="1">
      <c r="A11" s="18" t="s">
        <v>42</v>
      </c>
      <c r="B11" s="18"/>
      <c r="C11" s="19">
        <v>0</v>
      </c>
      <c r="D11" s="20" t="str">
        <f t="shared" si="0"/>
        <v/>
      </c>
    </row>
    <row r="12" spans="1:4" ht="17.25" customHeight="1">
      <c r="A12" s="18" t="s">
        <v>43</v>
      </c>
      <c r="B12" s="18"/>
      <c r="C12" s="19">
        <v>0</v>
      </c>
      <c r="D12" s="20" t="str">
        <f t="shared" si="0"/>
        <v/>
      </c>
    </row>
    <row r="13" spans="1:4" ht="17.25" customHeight="1">
      <c r="A13" s="18" t="s">
        <v>44</v>
      </c>
      <c r="B13" s="18"/>
      <c r="C13" s="19">
        <v>0</v>
      </c>
      <c r="D13" s="20" t="str">
        <f t="shared" si="0"/>
        <v/>
      </c>
    </row>
    <row r="14" spans="1:4" ht="17.25" customHeight="1">
      <c r="A14" s="18" t="s">
        <v>45</v>
      </c>
      <c r="B14" s="18"/>
      <c r="C14" s="19">
        <v>0</v>
      </c>
      <c r="D14" s="20" t="str">
        <f t="shared" si="0"/>
        <v/>
      </c>
    </row>
    <row r="15" spans="1:4" ht="17.25" customHeight="1">
      <c r="A15" s="18" t="s">
        <v>46</v>
      </c>
      <c r="B15" s="18"/>
      <c r="C15" s="19">
        <v>0</v>
      </c>
      <c r="D15" s="20" t="str">
        <f t="shared" si="0"/>
        <v/>
      </c>
    </row>
    <row r="16" spans="1:4" ht="17.25" customHeight="1">
      <c r="A16" s="18" t="s">
        <v>47</v>
      </c>
      <c r="B16" s="18">
        <v>41</v>
      </c>
      <c r="C16" s="19">
        <v>0</v>
      </c>
      <c r="D16" s="20">
        <f t="shared" si="0"/>
        <v>-100</v>
      </c>
    </row>
    <row r="17" spans="1:4" ht="17.25" customHeight="1">
      <c r="A17" s="21" t="s">
        <v>48</v>
      </c>
      <c r="B17" s="19">
        <v>1653</v>
      </c>
      <c r="C17" s="19">
        <v>1742</v>
      </c>
      <c r="D17" s="20">
        <f t="shared" si="0"/>
        <v>5.384150030248037</v>
      </c>
    </row>
    <row r="18" spans="1:4" ht="17.25" customHeight="1">
      <c r="A18" s="21" t="s">
        <v>37</v>
      </c>
      <c r="B18" s="18">
        <v>1044</v>
      </c>
      <c r="C18" s="19">
        <v>1116</v>
      </c>
      <c r="D18" s="20">
        <f t="shared" si="0"/>
        <v>6.8965517241379217</v>
      </c>
    </row>
    <row r="19" spans="1:4" ht="17.25" customHeight="1">
      <c r="A19" s="21" t="s">
        <v>38</v>
      </c>
      <c r="B19" s="18"/>
      <c r="C19" s="19">
        <v>0</v>
      </c>
      <c r="D19" s="20" t="str">
        <f t="shared" si="0"/>
        <v/>
      </c>
    </row>
    <row r="20" spans="1:4" ht="17.25" customHeight="1">
      <c r="A20" s="22" t="s">
        <v>39</v>
      </c>
      <c r="B20" s="18"/>
      <c r="C20" s="19">
        <v>0</v>
      </c>
      <c r="D20" s="20" t="str">
        <f t="shared" si="0"/>
        <v/>
      </c>
    </row>
    <row r="21" spans="1:4" ht="17.25" customHeight="1">
      <c r="A21" s="22" t="s">
        <v>49</v>
      </c>
      <c r="B21" s="18"/>
      <c r="C21" s="19">
        <v>26</v>
      </c>
      <c r="D21" s="20" t="str">
        <f t="shared" si="0"/>
        <v/>
      </c>
    </row>
    <row r="22" spans="1:4" ht="17.25" customHeight="1">
      <c r="A22" s="22" t="s">
        <v>50</v>
      </c>
      <c r="B22" s="18"/>
      <c r="C22" s="19">
        <v>0</v>
      </c>
      <c r="D22" s="20" t="str">
        <f t="shared" si="0"/>
        <v/>
      </c>
    </row>
    <row r="23" spans="1:4" ht="17.25" customHeight="1">
      <c r="A23" s="22" t="s">
        <v>51</v>
      </c>
      <c r="B23" s="18"/>
      <c r="C23" s="19">
        <v>0</v>
      </c>
      <c r="D23" s="20" t="str">
        <f t="shared" si="0"/>
        <v/>
      </c>
    </row>
    <row r="24" spans="1:4" ht="17.25" customHeight="1">
      <c r="A24" s="22" t="s">
        <v>46</v>
      </c>
      <c r="B24" s="18"/>
      <c r="C24" s="19">
        <v>0</v>
      </c>
      <c r="D24" s="20" t="str">
        <f t="shared" si="0"/>
        <v/>
      </c>
    </row>
    <row r="25" spans="1:4" ht="17.25" customHeight="1">
      <c r="A25" s="22" t="s">
        <v>52</v>
      </c>
      <c r="B25" s="18">
        <v>609</v>
      </c>
      <c r="C25" s="19">
        <v>600</v>
      </c>
      <c r="D25" s="20">
        <f t="shared" si="0"/>
        <v>-1.477832512315274</v>
      </c>
    </row>
    <row r="26" spans="1:4" ht="17.25" customHeight="1">
      <c r="A26" s="21" t="s">
        <v>53</v>
      </c>
      <c r="B26" s="19">
        <v>31867</v>
      </c>
      <c r="C26" s="19">
        <v>32721</v>
      </c>
      <c r="D26" s="20">
        <f t="shared" si="0"/>
        <v>2.6798882856873973</v>
      </c>
    </row>
    <row r="27" spans="1:4" ht="17.25" customHeight="1">
      <c r="A27" s="21" t="s">
        <v>37</v>
      </c>
      <c r="B27" s="18">
        <v>22671</v>
      </c>
      <c r="C27" s="19">
        <v>18811</v>
      </c>
      <c r="D27" s="20">
        <f t="shared" si="0"/>
        <v>-17.026156764148027</v>
      </c>
    </row>
    <row r="28" spans="1:4" ht="17.25" customHeight="1">
      <c r="A28" s="21" t="s">
        <v>38</v>
      </c>
      <c r="B28" s="18"/>
      <c r="C28" s="19">
        <v>0</v>
      </c>
      <c r="D28" s="20" t="str">
        <f t="shared" si="0"/>
        <v/>
      </c>
    </row>
    <row r="29" spans="1:4" ht="17.25" customHeight="1">
      <c r="A29" s="22" t="s">
        <v>39</v>
      </c>
      <c r="B29" s="18">
        <v>1748</v>
      </c>
      <c r="C29" s="19">
        <v>1528</v>
      </c>
      <c r="D29" s="20">
        <f t="shared" si="0"/>
        <v>-12.585812356979403</v>
      </c>
    </row>
    <row r="30" spans="1:4" ht="17.25" customHeight="1">
      <c r="A30" s="22" t="s">
        <v>54</v>
      </c>
      <c r="B30" s="18"/>
      <c r="C30" s="19">
        <v>0</v>
      </c>
      <c r="D30" s="20" t="str">
        <f t="shared" si="0"/>
        <v/>
      </c>
    </row>
    <row r="31" spans="1:4" ht="17.25" customHeight="1">
      <c r="A31" s="22" t="s">
        <v>55</v>
      </c>
      <c r="B31" s="18">
        <v>142</v>
      </c>
      <c r="C31" s="19">
        <v>500</v>
      </c>
      <c r="D31" s="20">
        <f t="shared" si="0"/>
        <v>252.11267605633805</v>
      </c>
    </row>
    <row r="32" spans="1:4" ht="17.25" customHeight="1">
      <c r="A32" s="21" t="s">
        <v>56</v>
      </c>
      <c r="B32" s="18"/>
      <c r="C32" s="19">
        <v>0</v>
      </c>
      <c r="D32" s="20" t="str">
        <f t="shared" si="0"/>
        <v/>
      </c>
    </row>
    <row r="33" spans="1:4" ht="17.25" customHeight="1">
      <c r="A33" s="21" t="s">
        <v>57</v>
      </c>
      <c r="B33" s="18">
        <v>761</v>
      </c>
      <c r="C33" s="19">
        <v>820</v>
      </c>
      <c r="D33" s="20">
        <f t="shared" si="0"/>
        <v>7.7529566360052655</v>
      </c>
    </row>
    <row r="34" spans="1:4" ht="17.25" customHeight="1">
      <c r="A34" s="22" t="s">
        <v>58</v>
      </c>
      <c r="B34" s="18"/>
      <c r="C34" s="19">
        <v>0</v>
      </c>
      <c r="D34" s="20" t="str">
        <f t="shared" si="0"/>
        <v/>
      </c>
    </row>
    <row r="35" spans="1:4" ht="17.25" customHeight="1">
      <c r="A35" s="22" t="s">
        <v>46</v>
      </c>
      <c r="B35" s="18">
        <v>1337</v>
      </c>
      <c r="C35" s="19">
        <v>125</v>
      </c>
      <c r="D35" s="20">
        <f t="shared" si="0"/>
        <v>-90.650710545998507</v>
      </c>
    </row>
    <row r="36" spans="1:4" ht="18.75" customHeight="1">
      <c r="A36" s="22" t="s">
        <v>59</v>
      </c>
      <c r="B36" s="18">
        <v>5208</v>
      </c>
      <c r="C36" s="19">
        <v>10937</v>
      </c>
      <c r="D36" s="20">
        <f t="shared" si="0"/>
        <v>110.00384024577573</v>
      </c>
    </row>
    <row r="37" spans="1:4" ht="17.25" customHeight="1">
      <c r="A37" s="21" t="s">
        <v>60</v>
      </c>
      <c r="B37" s="19">
        <v>2599</v>
      </c>
      <c r="C37" s="19">
        <v>1947</v>
      </c>
      <c r="D37" s="20">
        <f t="shared" si="0"/>
        <v>-25.086571758368606</v>
      </c>
    </row>
    <row r="38" spans="1:4" ht="17.25" customHeight="1">
      <c r="A38" s="21" t="s">
        <v>37</v>
      </c>
      <c r="B38" s="18">
        <v>724</v>
      </c>
      <c r="C38" s="19">
        <v>819</v>
      </c>
      <c r="D38" s="20">
        <f t="shared" si="0"/>
        <v>13.121546961325976</v>
      </c>
    </row>
    <row r="39" spans="1:4" ht="17.25" customHeight="1">
      <c r="A39" s="21" t="s">
        <v>38</v>
      </c>
      <c r="B39" s="18"/>
      <c r="C39" s="19">
        <v>0</v>
      </c>
      <c r="D39" s="20" t="str">
        <f t="shared" si="0"/>
        <v/>
      </c>
    </row>
    <row r="40" spans="1:4" ht="17.25" customHeight="1">
      <c r="A40" s="22" t="s">
        <v>39</v>
      </c>
      <c r="B40" s="18"/>
      <c r="C40" s="19">
        <v>0</v>
      </c>
      <c r="D40" s="20" t="str">
        <f t="shared" si="0"/>
        <v/>
      </c>
    </row>
    <row r="41" spans="1:4" ht="17.25" customHeight="1">
      <c r="A41" s="22" t="s">
        <v>61</v>
      </c>
      <c r="B41" s="18"/>
      <c r="C41" s="19">
        <v>0</v>
      </c>
      <c r="D41" s="20" t="str">
        <f t="shared" si="0"/>
        <v/>
      </c>
    </row>
    <row r="42" spans="1:4" ht="17.25" customHeight="1">
      <c r="A42" s="22" t="s">
        <v>62</v>
      </c>
      <c r="B42" s="18"/>
      <c r="C42" s="19">
        <v>0</v>
      </c>
      <c r="D42" s="20" t="str">
        <f t="shared" si="0"/>
        <v/>
      </c>
    </row>
    <row r="43" spans="1:4" ht="17.25" customHeight="1">
      <c r="A43" s="21" t="s">
        <v>63</v>
      </c>
      <c r="B43" s="18"/>
      <c r="C43" s="19">
        <v>0</v>
      </c>
      <c r="D43" s="20" t="str">
        <f t="shared" si="0"/>
        <v/>
      </c>
    </row>
    <row r="44" spans="1:4" ht="17.25" customHeight="1">
      <c r="A44" s="21" t="s">
        <v>64</v>
      </c>
      <c r="B44" s="18"/>
      <c r="C44" s="19">
        <v>0</v>
      </c>
      <c r="D44" s="20" t="str">
        <f t="shared" si="0"/>
        <v/>
      </c>
    </row>
    <row r="45" spans="1:4" ht="17.25" customHeight="1">
      <c r="A45" s="21" t="s">
        <v>65</v>
      </c>
      <c r="B45" s="18">
        <v>120</v>
      </c>
      <c r="C45" s="19">
        <v>150</v>
      </c>
      <c r="D45" s="20">
        <f t="shared" si="0"/>
        <v>25</v>
      </c>
    </row>
    <row r="46" spans="1:4" ht="17.25" customHeight="1">
      <c r="A46" s="21" t="s">
        <v>46</v>
      </c>
      <c r="B46" s="18"/>
      <c r="C46" s="19">
        <v>0</v>
      </c>
      <c r="D46" s="20" t="str">
        <f t="shared" si="0"/>
        <v/>
      </c>
    </row>
    <row r="47" spans="1:4" ht="17.25" customHeight="1">
      <c r="A47" s="22" t="s">
        <v>66</v>
      </c>
      <c r="B47" s="18">
        <v>1755</v>
      </c>
      <c r="C47" s="19">
        <v>978</v>
      </c>
      <c r="D47" s="20">
        <f t="shared" si="0"/>
        <v>-44.273504273504273</v>
      </c>
    </row>
    <row r="48" spans="1:4" ht="17.25" customHeight="1">
      <c r="A48" s="22" t="s">
        <v>67</v>
      </c>
      <c r="B48" s="19">
        <v>1847</v>
      </c>
      <c r="C48" s="19">
        <v>1319</v>
      </c>
      <c r="D48" s="20">
        <f t="shared" si="0"/>
        <v>-28.586897671900374</v>
      </c>
    </row>
    <row r="49" spans="1:4" ht="17.25" customHeight="1">
      <c r="A49" s="22" t="s">
        <v>37</v>
      </c>
      <c r="B49" s="18">
        <v>532</v>
      </c>
      <c r="C49" s="19">
        <v>625</v>
      </c>
      <c r="D49" s="20">
        <f t="shared" si="0"/>
        <v>17.481203007518786</v>
      </c>
    </row>
    <row r="50" spans="1:4" ht="17.25" customHeight="1">
      <c r="A50" s="18" t="s">
        <v>38</v>
      </c>
      <c r="B50" s="18">
        <v>135</v>
      </c>
      <c r="C50" s="19">
        <v>181</v>
      </c>
      <c r="D50" s="20">
        <f t="shared" si="0"/>
        <v>34.074074074074076</v>
      </c>
    </row>
    <row r="51" spans="1:4" ht="17.25" customHeight="1">
      <c r="A51" s="21" t="s">
        <v>39</v>
      </c>
      <c r="B51" s="18"/>
      <c r="C51" s="19">
        <v>0</v>
      </c>
      <c r="D51" s="20" t="str">
        <f t="shared" si="0"/>
        <v/>
      </c>
    </row>
    <row r="52" spans="1:4" ht="17.25" customHeight="1">
      <c r="A52" s="21" t="s">
        <v>68</v>
      </c>
      <c r="B52" s="18"/>
      <c r="C52" s="19">
        <v>0</v>
      </c>
      <c r="D52" s="20" t="str">
        <f t="shared" si="0"/>
        <v/>
      </c>
    </row>
    <row r="53" spans="1:4" ht="17.25" customHeight="1">
      <c r="A53" s="21" t="s">
        <v>69</v>
      </c>
      <c r="B53" s="18"/>
      <c r="C53" s="19">
        <v>0</v>
      </c>
      <c r="D53" s="20" t="str">
        <f t="shared" si="0"/>
        <v/>
      </c>
    </row>
    <row r="54" spans="1:4" ht="17.25" customHeight="1">
      <c r="A54" s="22" t="s">
        <v>70</v>
      </c>
      <c r="B54" s="18">
        <v>275</v>
      </c>
      <c r="C54" s="19">
        <v>265</v>
      </c>
      <c r="D54" s="20">
        <f t="shared" si="0"/>
        <v>-3.6363636363636402</v>
      </c>
    </row>
    <row r="55" spans="1:4" ht="17.25" customHeight="1">
      <c r="A55" s="22" t="s">
        <v>71</v>
      </c>
      <c r="B55" s="18">
        <v>675</v>
      </c>
      <c r="C55" s="19">
        <v>110</v>
      </c>
      <c r="D55" s="20">
        <f t="shared" si="0"/>
        <v>-83.703703703703695</v>
      </c>
    </row>
    <row r="56" spans="1:4" ht="17.25" customHeight="1">
      <c r="A56" s="22" t="s">
        <v>72</v>
      </c>
      <c r="B56" s="18">
        <v>138</v>
      </c>
      <c r="C56" s="19">
        <v>138</v>
      </c>
      <c r="D56" s="20">
        <f t="shared" si="0"/>
        <v>0</v>
      </c>
    </row>
    <row r="57" spans="1:4" ht="17.25" customHeight="1">
      <c r="A57" s="21" t="s">
        <v>46</v>
      </c>
      <c r="B57" s="18"/>
      <c r="C57" s="19">
        <v>0</v>
      </c>
      <c r="D57" s="20" t="str">
        <f t="shared" si="0"/>
        <v/>
      </c>
    </row>
    <row r="58" spans="1:4" ht="17.25" customHeight="1">
      <c r="A58" s="22" t="s">
        <v>73</v>
      </c>
      <c r="B58" s="18">
        <v>92</v>
      </c>
      <c r="C58" s="19">
        <v>0</v>
      </c>
      <c r="D58" s="20">
        <f t="shared" si="0"/>
        <v>-100</v>
      </c>
    </row>
    <row r="59" spans="1:4" ht="17.25" customHeight="1">
      <c r="A59" s="21" t="s">
        <v>74</v>
      </c>
      <c r="B59" s="19">
        <v>3697</v>
      </c>
      <c r="C59" s="19">
        <v>2231</v>
      </c>
      <c r="D59" s="20">
        <f t="shared" si="0"/>
        <v>-39.653773329726803</v>
      </c>
    </row>
    <row r="60" spans="1:4" ht="17.25" customHeight="1">
      <c r="A60" s="22" t="s">
        <v>37</v>
      </c>
      <c r="B60" s="18">
        <v>2186</v>
      </c>
      <c r="C60" s="19">
        <v>2091</v>
      </c>
      <c r="D60" s="20">
        <f t="shared" si="0"/>
        <v>-4.3458371454711795</v>
      </c>
    </row>
    <row r="61" spans="1:4" ht="17.25" customHeight="1">
      <c r="A61" s="18" t="s">
        <v>38</v>
      </c>
      <c r="B61" s="18"/>
      <c r="C61" s="19">
        <v>0</v>
      </c>
      <c r="D61" s="20" t="str">
        <f t="shared" si="0"/>
        <v/>
      </c>
    </row>
    <row r="62" spans="1:4" ht="17.25" customHeight="1">
      <c r="A62" s="18" t="s">
        <v>39</v>
      </c>
      <c r="B62" s="18"/>
      <c r="C62" s="19">
        <v>0</v>
      </c>
      <c r="D62" s="20" t="str">
        <f t="shared" si="0"/>
        <v/>
      </c>
    </row>
    <row r="63" spans="1:4" ht="17.25" customHeight="1">
      <c r="A63" s="18" t="s">
        <v>75</v>
      </c>
      <c r="B63" s="18"/>
      <c r="C63" s="19">
        <v>0</v>
      </c>
      <c r="D63" s="20" t="str">
        <f t="shared" si="0"/>
        <v/>
      </c>
    </row>
    <row r="64" spans="1:4" ht="17.25" customHeight="1">
      <c r="A64" s="18" t="s">
        <v>76</v>
      </c>
      <c r="B64" s="18"/>
      <c r="C64" s="19">
        <v>0</v>
      </c>
      <c r="D64" s="20" t="str">
        <f t="shared" si="0"/>
        <v/>
      </c>
    </row>
    <row r="65" spans="1:4" ht="17.25" customHeight="1">
      <c r="A65" s="18" t="s">
        <v>77</v>
      </c>
      <c r="B65" s="18"/>
      <c r="C65" s="19">
        <v>0</v>
      </c>
      <c r="D65" s="20" t="str">
        <f t="shared" si="0"/>
        <v/>
      </c>
    </row>
    <row r="66" spans="1:4" ht="17.25" customHeight="1">
      <c r="A66" s="21" t="s">
        <v>78</v>
      </c>
      <c r="B66" s="18"/>
      <c r="C66" s="19">
        <v>50</v>
      </c>
      <c r="D66" s="20" t="str">
        <f t="shared" si="0"/>
        <v/>
      </c>
    </row>
    <row r="67" spans="1:4" ht="17.25" customHeight="1">
      <c r="A67" s="22" t="s">
        <v>79</v>
      </c>
      <c r="B67" s="18"/>
      <c r="C67" s="19">
        <v>50</v>
      </c>
      <c r="D67" s="20" t="str">
        <f t="shared" si="0"/>
        <v/>
      </c>
    </row>
    <row r="68" spans="1:4" ht="17.25" customHeight="1">
      <c r="A68" s="22" t="s">
        <v>46</v>
      </c>
      <c r="B68" s="18">
        <v>147</v>
      </c>
      <c r="C68" s="19">
        <v>40</v>
      </c>
      <c r="D68" s="20">
        <f t="shared" si="0"/>
        <v>-72.789115646258495</v>
      </c>
    </row>
    <row r="69" spans="1:4" ht="17.25" customHeight="1">
      <c r="A69" s="22" t="s">
        <v>80</v>
      </c>
      <c r="B69" s="18">
        <v>1364</v>
      </c>
      <c r="C69" s="19">
        <v>0</v>
      </c>
      <c r="D69" s="20">
        <f t="shared" ref="D69:D132" si="1">IFERROR((C69/B69*100-100),"")</f>
        <v>-100</v>
      </c>
    </row>
    <row r="70" spans="1:4" ht="17.25" customHeight="1">
      <c r="A70" s="21" t="s">
        <v>81</v>
      </c>
      <c r="B70" s="19">
        <v>900</v>
      </c>
      <c r="C70" s="19">
        <v>3300</v>
      </c>
      <c r="D70" s="20">
        <f t="shared" si="1"/>
        <v>266.66666666666663</v>
      </c>
    </row>
    <row r="71" spans="1:4" ht="17.25" customHeight="1">
      <c r="A71" s="21" t="s">
        <v>37</v>
      </c>
      <c r="B71" s="18">
        <v>250</v>
      </c>
      <c r="C71" s="19">
        <v>300</v>
      </c>
      <c r="D71" s="20">
        <f t="shared" si="1"/>
        <v>20</v>
      </c>
    </row>
    <row r="72" spans="1:4" ht="17.25" customHeight="1">
      <c r="A72" s="21" t="s">
        <v>38</v>
      </c>
      <c r="B72" s="18"/>
      <c r="C72" s="19">
        <v>0</v>
      </c>
      <c r="D72" s="20" t="str">
        <f t="shared" si="1"/>
        <v/>
      </c>
    </row>
    <row r="73" spans="1:4" ht="17.25" customHeight="1">
      <c r="A73" s="22" t="s">
        <v>39</v>
      </c>
      <c r="B73" s="18"/>
      <c r="C73" s="19">
        <v>0</v>
      </c>
      <c r="D73" s="20" t="str">
        <f t="shared" si="1"/>
        <v/>
      </c>
    </row>
    <row r="74" spans="1:4" ht="17.25" customHeight="1">
      <c r="A74" s="21" t="s">
        <v>78</v>
      </c>
      <c r="B74" s="18"/>
      <c r="C74" s="19">
        <v>0</v>
      </c>
      <c r="D74" s="20" t="str">
        <f t="shared" si="1"/>
        <v/>
      </c>
    </row>
    <row r="75" spans="1:4" ht="17.25" customHeight="1">
      <c r="A75" s="22" t="s">
        <v>82</v>
      </c>
      <c r="B75" s="18"/>
      <c r="C75" s="19">
        <v>0</v>
      </c>
      <c r="D75" s="20" t="str">
        <f t="shared" si="1"/>
        <v/>
      </c>
    </row>
    <row r="76" spans="1:4" ht="17.25" customHeight="1">
      <c r="A76" s="22" t="s">
        <v>46</v>
      </c>
      <c r="B76" s="18"/>
      <c r="C76" s="19">
        <v>0</v>
      </c>
      <c r="D76" s="20" t="str">
        <f t="shared" si="1"/>
        <v/>
      </c>
    </row>
    <row r="77" spans="1:4" ht="17.25" customHeight="1">
      <c r="A77" s="22" t="s">
        <v>83</v>
      </c>
      <c r="B77" s="18">
        <v>650</v>
      </c>
      <c r="C77" s="19">
        <v>3000</v>
      </c>
      <c r="D77" s="20">
        <f t="shared" si="1"/>
        <v>361.53846153846149</v>
      </c>
    </row>
    <row r="78" spans="1:4" ht="17.25" customHeight="1">
      <c r="A78" s="22" t="s">
        <v>84</v>
      </c>
      <c r="B78" s="19">
        <v>2169</v>
      </c>
      <c r="C78" s="19">
        <v>475</v>
      </c>
      <c r="D78" s="20">
        <f t="shared" si="1"/>
        <v>-78.100507146150306</v>
      </c>
    </row>
    <row r="79" spans="1:4" ht="17.25" customHeight="1">
      <c r="A79" s="21" t="s">
        <v>37</v>
      </c>
      <c r="B79" s="18">
        <v>427</v>
      </c>
      <c r="C79" s="19">
        <v>475</v>
      </c>
      <c r="D79" s="20">
        <f t="shared" si="1"/>
        <v>11.241217798594832</v>
      </c>
    </row>
    <row r="80" spans="1:4" ht="17.25" customHeight="1">
      <c r="A80" s="21" t="s">
        <v>38</v>
      </c>
      <c r="B80" s="18"/>
      <c r="C80" s="19">
        <v>0</v>
      </c>
      <c r="D80" s="20" t="str">
        <f t="shared" si="1"/>
        <v/>
      </c>
    </row>
    <row r="81" spans="1:4" ht="17.25" customHeight="1">
      <c r="A81" s="21" t="s">
        <v>39</v>
      </c>
      <c r="B81" s="18"/>
      <c r="C81" s="19">
        <v>0</v>
      </c>
      <c r="D81" s="20" t="str">
        <f t="shared" si="1"/>
        <v/>
      </c>
    </row>
    <row r="82" spans="1:4" ht="17.25" customHeight="1">
      <c r="A82" s="22" t="s">
        <v>85</v>
      </c>
      <c r="B82" s="18"/>
      <c r="C82" s="19">
        <v>0</v>
      </c>
      <c r="D82" s="20" t="str">
        <f t="shared" si="1"/>
        <v/>
      </c>
    </row>
    <row r="83" spans="1:4" ht="17.25" customHeight="1">
      <c r="A83" s="22" t="s">
        <v>86</v>
      </c>
      <c r="B83" s="18"/>
      <c r="C83" s="19">
        <v>0</v>
      </c>
      <c r="D83" s="20" t="str">
        <f t="shared" si="1"/>
        <v/>
      </c>
    </row>
    <row r="84" spans="1:4" ht="17.25" customHeight="1">
      <c r="A84" s="22" t="s">
        <v>78</v>
      </c>
      <c r="B84" s="18"/>
      <c r="C84" s="19">
        <v>0</v>
      </c>
      <c r="D84" s="20" t="str">
        <f t="shared" si="1"/>
        <v/>
      </c>
    </row>
    <row r="85" spans="1:4" ht="17.25" customHeight="1">
      <c r="A85" s="22" t="s">
        <v>46</v>
      </c>
      <c r="B85" s="18"/>
      <c r="C85" s="19">
        <v>0</v>
      </c>
      <c r="D85" s="20" t="str">
        <f t="shared" si="1"/>
        <v/>
      </c>
    </row>
    <row r="86" spans="1:4" ht="17.25" customHeight="1">
      <c r="A86" s="18" t="s">
        <v>87</v>
      </c>
      <c r="B86" s="18">
        <v>1742</v>
      </c>
      <c r="C86" s="19">
        <v>0</v>
      </c>
      <c r="D86" s="20">
        <f t="shared" si="1"/>
        <v>-100</v>
      </c>
    </row>
    <row r="87" spans="1:4" ht="17.25" customHeight="1">
      <c r="A87" s="21" t="s">
        <v>88</v>
      </c>
      <c r="B87" s="19">
        <v>0</v>
      </c>
      <c r="C87" s="19">
        <v>0</v>
      </c>
      <c r="D87" s="20" t="str">
        <f t="shared" si="1"/>
        <v/>
      </c>
    </row>
    <row r="88" spans="1:4" ht="17.25" customHeight="1">
      <c r="A88" s="21" t="s">
        <v>37</v>
      </c>
      <c r="B88" s="18"/>
      <c r="C88" s="19">
        <v>0</v>
      </c>
      <c r="D88" s="20" t="str">
        <f t="shared" si="1"/>
        <v/>
      </c>
    </row>
    <row r="89" spans="1:4" ht="17.25" customHeight="1">
      <c r="A89" s="22" t="s">
        <v>38</v>
      </c>
      <c r="B89" s="18"/>
      <c r="C89" s="19">
        <v>0</v>
      </c>
      <c r="D89" s="20" t="str">
        <f t="shared" si="1"/>
        <v/>
      </c>
    </row>
    <row r="90" spans="1:4" ht="17.25" customHeight="1">
      <c r="A90" s="22" t="s">
        <v>39</v>
      </c>
      <c r="B90" s="18"/>
      <c r="C90" s="19">
        <v>0</v>
      </c>
      <c r="D90" s="20" t="str">
        <f t="shared" si="1"/>
        <v/>
      </c>
    </row>
    <row r="91" spans="1:4" ht="17.25" customHeight="1">
      <c r="A91" s="21" t="s">
        <v>89</v>
      </c>
      <c r="B91" s="18"/>
      <c r="C91" s="19">
        <v>0</v>
      </c>
      <c r="D91" s="20" t="str">
        <f t="shared" si="1"/>
        <v/>
      </c>
    </row>
    <row r="92" spans="1:4" ht="17.25" customHeight="1">
      <c r="A92" s="21" t="s">
        <v>90</v>
      </c>
      <c r="B92" s="18"/>
      <c r="C92" s="19">
        <v>0</v>
      </c>
      <c r="D92" s="20" t="str">
        <f t="shared" si="1"/>
        <v/>
      </c>
    </row>
    <row r="93" spans="1:4" ht="17.25" customHeight="1">
      <c r="A93" s="21" t="s">
        <v>78</v>
      </c>
      <c r="B93" s="18"/>
      <c r="C93" s="19">
        <v>0</v>
      </c>
      <c r="D93" s="20" t="str">
        <f t="shared" si="1"/>
        <v/>
      </c>
    </row>
    <row r="94" spans="1:4" ht="17.25" customHeight="1">
      <c r="A94" s="21" t="s">
        <v>91</v>
      </c>
      <c r="B94" s="18"/>
      <c r="C94" s="19">
        <v>0</v>
      </c>
      <c r="D94" s="20" t="str">
        <f t="shared" si="1"/>
        <v/>
      </c>
    </row>
    <row r="95" spans="1:4" ht="17.25" customHeight="1">
      <c r="A95" s="21" t="s">
        <v>92</v>
      </c>
      <c r="B95" s="18"/>
      <c r="C95" s="19">
        <v>0</v>
      </c>
      <c r="D95" s="20" t="str">
        <f t="shared" si="1"/>
        <v/>
      </c>
    </row>
    <row r="96" spans="1:4" ht="17.25" customHeight="1">
      <c r="A96" s="21" t="s">
        <v>93</v>
      </c>
      <c r="B96" s="18"/>
      <c r="C96" s="19">
        <v>0</v>
      </c>
      <c r="D96" s="20" t="str">
        <f t="shared" si="1"/>
        <v/>
      </c>
    </row>
    <row r="97" spans="1:4" ht="17.25" customHeight="1">
      <c r="A97" s="21" t="s">
        <v>94</v>
      </c>
      <c r="B97" s="18"/>
      <c r="C97" s="19">
        <v>0</v>
      </c>
      <c r="D97" s="20" t="str">
        <f t="shared" si="1"/>
        <v/>
      </c>
    </row>
    <row r="98" spans="1:4" ht="17.25" customHeight="1">
      <c r="A98" s="22" t="s">
        <v>46</v>
      </c>
      <c r="B98" s="18"/>
      <c r="C98" s="19">
        <v>0</v>
      </c>
      <c r="D98" s="20" t="str">
        <f t="shared" si="1"/>
        <v/>
      </c>
    </row>
    <row r="99" spans="1:4" ht="17.25" customHeight="1">
      <c r="A99" s="22" t="s">
        <v>95</v>
      </c>
      <c r="B99" s="18"/>
      <c r="C99" s="19">
        <v>0</v>
      </c>
      <c r="D99" s="20" t="str">
        <f t="shared" si="1"/>
        <v/>
      </c>
    </row>
    <row r="100" spans="1:4" ht="17.25" customHeight="1">
      <c r="A100" s="18" t="s">
        <v>96</v>
      </c>
      <c r="B100" s="19">
        <v>3697</v>
      </c>
      <c r="C100" s="19">
        <v>2979</v>
      </c>
      <c r="D100" s="20">
        <f t="shared" si="1"/>
        <v>-19.421152285637007</v>
      </c>
    </row>
    <row r="101" spans="1:4" ht="17.25" customHeight="1">
      <c r="A101" s="21" t="s">
        <v>37</v>
      </c>
      <c r="B101" s="18">
        <v>2982</v>
      </c>
      <c r="C101" s="19">
        <v>2874</v>
      </c>
      <c r="D101" s="20">
        <f t="shared" si="1"/>
        <v>-3.6217303822937623</v>
      </c>
    </row>
    <row r="102" spans="1:4" ht="17.25" customHeight="1">
      <c r="A102" s="21" t="s">
        <v>38</v>
      </c>
      <c r="B102" s="18"/>
      <c r="C102" s="19">
        <v>0</v>
      </c>
      <c r="D102" s="20" t="str">
        <f t="shared" si="1"/>
        <v/>
      </c>
    </row>
    <row r="103" spans="1:4" ht="17.25" customHeight="1">
      <c r="A103" s="21" t="s">
        <v>39</v>
      </c>
      <c r="B103" s="18"/>
      <c r="C103" s="19">
        <v>0</v>
      </c>
      <c r="D103" s="20" t="str">
        <f t="shared" si="1"/>
        <v/>
      </c>
    </row>
    <row r="104" spans="1:4" ht="17.25" customHeight="1">
      <c r="A104" s="22" t="s">
        <v>97</v>
      </c>
      <c r="B104" s="18"/>
      <c r="C104" s="19">
        <v>0</v>
      </c>
      <c r="D104" s="20" t="str">
        <f t="shared" si="1"/>
        <v/>
      </c>
    </row>
    <row r="105" spans="1:4" ht="17.25" customHeight="1">
      <c r="A105" s="22" t="s">
        <v>98</v>
      </c>
      <c r="B105" s="18"/>
      <c r="C105" s="19">
        <v>0</v>
      </c>
      <c r="D105" s="20" t="str">
        <f t="shared" si="1"/>
        <v/>
      </c>
    </row>
    <row r="106" spans="1:4" ht="17.25" customHeight="1">
      <c r="A106" s="22" t="s">
        <v>99</v>
      </c>
      <c r="B106" s="18">
        <v>296</v>
      </c>
      <c r="C106" s="19">
        <v>105</v>
      </c>
      <c r="D106" s="20">
        <f t="shared" si="1"/>
        <v>-64.527027027027032</v>
      </c>
    </row>
    <row r="107" spans="1:4" ht="17.25" customHeight="1">
      <c r="A107" s="21" t="s">
        <v>46</v>
      </c>
      <c r="B107" s="18"/>
      <c r="C107" s="19">
        <v>0</v>
      </c>
      <c r="D107" s="20" t="str">
        <f t="shared" si="1"/>
        <v/>
      </c>
    </row>
    <row r="108" spans="1:4" ht="17.25" customHeight="1">
      <c r="A108" s="21" t="s">
        <v>100</v>
      </c>
      <c r="B108" s="18">
        <v>419</v>
      </c>
      <c r="C108" s="19">
        <v>0</v>
      </c>
      <c r="D108" s="20">
        <f t="shared" si="1"/>
        <v>-100</v>
      </c>
    </row>
    <row r="109" spans="1:4" ht="17.25" customHeight="1">
      <c r="A109" s="18" t="s">
        <v>101</v>
      </c>
      <c r="B109" s="19">
        <v>2398</v>
      </c>
      <c r="C109" s="19">
        <v>2020</v>
      </c>
      <c r="D109" s="20">
        <f t="shared" si="1"/>
        <v>-15.763135946622185</v>
      </c>
    </row>
    <row r="110" spans="1:4" ht="17.25" customHeight="1">
      <c r="A110" s="21" t="s">
        <v>37</v>
      </c>
      <c r="B110" s="18">
        <v>1886</v>
      </c>
      <c r="C110" s="19">
        <v>628</v>
      </c>
      <c r="D110" s="20">
        <f t="shared" si="1"/>
        <v>-66.702014846235414</v>
      </c>
    </row>
    <row r="111" spans="1:4" ht="17.25" customHeight="1">
      <c r="A111" s="21" t="s">
        <v>38</v>
      </c>
      <c r="B111" s="18"/>
      <c r="C111" s="19">
        <v>0</v>
      </c>
      <c r="D111" s="20" t="str">
        <f t="shared" si="1"/>
        <v/>
      </c>
    </row>
    <row r="112" spans="1:4" ht="17.25" customHeight="1">
      <c r="A112" s="21" t="s">
        <v>39</v>
      </c>
      <c r="B112" s="18"/>
      <c r="C112" s="19">
        <v>0</v>
      </c>
      <c r="D112" s="20" t="str">
        <f t="shared" si="1"/>
        <v/>
      </c>
    </row>
    <row r="113" spans="1:4" ht="17.25" customHeight="1">
      <c r="A113" s="22" t="s">
        <v>102</v>
      </c>
      <c r="B113" s="18"/>
      <c r="C113" s="19">
        <v>0</v>
      </c>
      <c r="D113" s="20" t="str">
        <f t="shared" si="1"/>
        <v/>
      </c>
    </row>
    <row r="114" spans="1:4" ht="17.25" customHeight="1">
      <c r="A114" s="22" t="s">
        <v>103</v>
      </c>
      <c r="B114" s="18"/>
      <c r="C114" s="19">
        <v>0</v>
      </c>
      <c r="D114" s="20" t="str">
        <f t="shared" si="1"/>
        <v/>
      </c>
    </row>
    <row r="115" spans="1:4" ht="17.25" customHeight="1">
      <c r="A115" s="22" t="s">
        <v>104</v>
      </c>
      <c r="B115" s="18"/>
      <c r="C115" s="19">
        <v>0</v>
      </c>
      <c r="D115" s="20" t="str">
        <f t="shared" si="1"/>
        <v/>
      </c>
    </row>
    <row r="116" spans="1:4" ht="17.25" customHeight="1">
      <c r="A116" s="21" t="s">
        <v>105</v>
      </c>
      <c r="B116" s="18"/>
      <c r="C116" s="19">
        <v>0</v>
      </c>
      <c r="D116" s="20" t="str">
        <f t="shared" si="1"/>
        <v/>
      </c>
    </row>
    <row r="117" spans="1:4" ht="17.25" customHeight="1">
      <c r="A117" s="21" t="s">
        <v>106</v>
      </c>
      <c r="B117" s="18">
        <v>230</v>
      </c>
      <c r="C117" s="19">
        <v>280</v>
      </c>
      <c r="D117" s="20">
        <f t="shared" si="1"/>
        <v>21.739130434782624</v>
      </c>
    </row>
    <row r="118" spans="1:4" ht="17.25" customHeight="1">
      <c r="A118" s="21" t="s">
        <v>46</v>
      </c>
      <c r="B118" s="18"/>
      <c r="C118" s="19">
        <v>1112</v>
      </c>
      <c r="D118" s="20" t="str">
        <f t="shared" si="1"/>
        <v/>
      </c>
    </row>
    <row r="119" spans="1:4" ht="17.25" customHeight="1">
      <c r="A119" s="22" t="s">
        <v>107</v>
      </c>
      <c r="B119" s="18">
        <v>282</v>
      </c>
      <c r="C119" s="19">
        <v>0</v>
      </c>
      <c r="D119" s="20">
        <f t="shared" si="1"/>
        <v>-100</v>
      </c>
    </row>
    <row r="120" spans="1:4" ht="17.25" customHeight="1">
      <c r="A120" s="22" t="s">
        <v>108</v>
      </c>
      <c r="B120" s="19">
        <v>10</v>
      </c>
      <c r="C120" s="19">
        <v>0</v>
      </c>
      <c r="D120" s="20">
        <f t="shared" si="1"/>
        <v>-100</v>
      </c>
    </row>
    <row r="121" spans="1:4" ht="17.25" customHeight="1">
      <c r="A121" s="22" t="s">
        <v>37</v>
      </c>
      <c r="B121" s="18"/>
      <c r="C121" s="19">
        <v>0</v>
      </c>
      <c r="D121" s="20" t="str">
        <f t="shared" si="1"/>
        <v/>
      </c>
    </row>
    <row r="122" spans="1:4" ht="17.25" customHeight="1">
      <c r="A122" s="18" t="s">
        <v>38</v>
      </c>
      <c r="B122" s="18"/>
      <c r="C122" s="19">
        <v>0</v>
      </c>
      <c r="D122" s="20" t="str">
        <f t="shared" si="1"/>
        <v/>
      </c>
    </row>
    <row r="123" spans="1:4" ht="17.25" customHeight="1">
      <c r="A123" s="21" t="s">
        <v>39</v>
      </c>
      <c r="B123" s="18"/>
      <c r="C123" s="19">
        <v>0</v>
      </c>
      <c r="D123" s="20" t="str">
        <f t="shared" si="1"/>
        <v/>
      </c>
    </row>
    <row r="124" spans="1:4" ht="17.25" customHeight="1">
      <c r="A124" s="21" t="s">
        <v>109</v>
      </c>
      <c r="B124" s="18"/>
      <c r="C124" s="19">
        <v>0</v>
      </c>
      <c r="D124" s="20" t="str">
        <f t="shared" si="1"/>
        <v/>
      </c>
    </row>
    <row r="125" spans="1:4" ht="17.25" customHeight="1">
      <c r="A125" s="21" t="s">
        <v>110</v>
      </c>
      <c r="B125" s="18"/>
      <c r="C125" s="19">
        <v>0</v>
      </c>
      <c r="D125" s="20" t="str">
        <f t="shared" si="1"/>
        <v/>
      </c>
    </row>
    <row r="126" spans="1:4" ht="17.25" customHeight="1">
      <c r="A126" s="22" t="s">
        <v>111</v>
      </c>
      <c r="B126" s="18"/>
      <c r="C126" s="19">
        <v>0</v>
      </c>
      <c r="D126" s="20" t="str">
        <f t="shared" si="1"/>
        <v/>
      </c>
    </row>
    <row r="127" spans="1:4" ht="17.25" customHeight="1">
      <c r="A127" s="21" t="s">
        <v>112</v>
      </c>
      <c r="B127" s="18"/>
      <c r="C127" s="19">
        <v>0</v>
      </c>
      <c r="D127" s="20" t="str">
        <f t="shared" si="1"/>
        <v/>
      </c>
    </row>
    <row r="128" spans="1:4" ht="17.25" customHeight="1">
      <c r="A128" s="21" t="s">
        <v>113</v>
      </c>
      <c r="B128" s="18"/>
      <c r="C128" s="19">
        <v>0</v>
      </c>
      <c r="D128" s="20" t="str">
        <f t="shared" si="1"/>
        <v/>
      </c>
    </row>
    <row r="129" spans="1:4" ht="17.25" customHeight="1">
      <c r="A129" s="21" t="s">
        <v>114</v>
      </c>
      <c r="B129" s="18"/>
      <c r="C129" s="19">
        <v>0</v>
      </c>
      <c r="D129" s="20" t="str">
        <f t="shared" si="1"/>
        <v/>
      </c>
    </row>
    <row r="130" spans="1:4" ht="17.25" customHeight="1">
      <c r="A130" s="21" t="s">
        <v>46</v>
      </c>
      <c r="B130" s="18"/>
      <c r="C130" s="19">
        <v>0</v>
      </c>
      <c r="D130" s="20" t="str">
        <f t="shared" si="1"/>
        <v/>
      </c>
    </row>
    <row r="131" spans="1:4" ht="17.25" customHeight="1">
      <c r="A131" s="21" t="s">
        <v>115</v>
      </c>
      <c r="B131" s="18">
        <v>10</v>
      </c>
      <c r="C131" s="19">
        <v>0</v>
      </c>
      <c r="D131" s="20">
        <f t="shared" si="1"/>
        <v>-100</v>
      </c>
    </row>
    <row r="132" spans="1:4" ht="17.25" customHeight="1">
      <c r="A132" s="21" t="s">
        <v>116</v>
      </c>
      <c r="B132" s="19">
        <v>0</v>
      </c>
      <c r="C132" s="19">
        <v>0</v>
      </c>
      <c r="D132" s="20" t="str">
        <f t="shared" si="1"/>
        <v/>
      </c>
    </row>
    <row r="133" spans="1:4" ht="17.25" customHeight="1">
      <c r="A133" s="21" t="s">
        <v>37</v>
      </c>
      <c r="B133" s="18"/>
      <c r="C133" s="19">
        <v>0</v>
      </c>
      <c r="D133" s="20" t="str">
        <f t="shared" ref="D133:D196" si="2">IFERROR((C133/B133*100-100),"")</f>
        <v/>
      </c>
    </row>
    <row r="134" spans="1:4" ht="17.25" customHeight="1">
      <c r="A134" s="21" t="s">
        <v>38</v>
      </c>
      <c r="B134" s="18"/>
      <c r="C134" s="19">
        <v>0</v>
      </c>
      <c r="D134" s="20" t="str">
        <f t="shared" si="2"/>
        <v/>
      </c>
    </row>
    <row r="135" spans="1:4" ht="17.25" customHeight="1">
      <c r="A135" s="22" t="s">
        <v>39</v>
      </c>
      <c r="B135" s="18"/>
      <c r="C135" s="19">
        <v>0</v>
      </c>
      <c r="D135" s="20" t="str">
        <f t="shared" si="2"/>
        <v/>
      </c>
    </row>
    <row r="136" spans="1:4" ht="17.25" customHeight="1">
      <c r="A136" s="22" t="s">
        <v>117</v>
      </c>
      <c r="B136" s="18"/>
      <c r="C136" s="19">
        <v>0</v>
      </c>
      <c r="D136" s="20" t="str">
        <f t="shared" si="2"/>
        <v/>
      </c>
    </row>
    <row r="137" spans="1:4" ht="17.25" customHeight="1">
      <c r="A137" s="22" t="s">
        <v>46</v>
      </c>
      <c r="B137" s="18"/>
      <c r="C137" s="19">
        <v>0</v>
      </c>
      <c r="D137" s="20" t="str">
        <f t="shared" si="2"/>
        <v/>
      </c>
    </row>
    <row r="138" spans="1:4" ht="17.25" customHeight="1">
      <c r="A138" s="18" t="s">
        <v>118</v>
      </c>
      <c r="B138" s="18"/>
      <c r="C138" s="19">
        <v>0</v>
      </c>
      <c r="D138" s="20" t="str">
        <f t="shared" si="2"/>
        <v/>
      </c>
    </row>
    <row r="139" spans="1:4" ht="17.25" customHeight="1">
      <c r="A139" s="21" t="s">
        <v>119</v>
      </c>
      <c r="B139" s="19">
        <v>63</v>
      </c>
      <c r="C139" s="19">
        <v>97</v>
      </c>
      <c r="D139" s="20">
        <f t="shared" si="2"/>
        <v>53.968253968253975</v>
      </c>
    </row>
    <row r="140" spans="1:4" ht="17.25" customHeight="1">
      <c r="A140" s="21" t="s">
        <v>37</v>
      </c>
      <c r="B140" s="18"/>
      <c r="C140" s="19">
        <v>0</v>
      </c>
      <c r="D140" s="20" t="str">
        <f t="shared" si="2"/>
        <v/>
      </c>
    </row>
    <row r="141" spans="1:4" ht="17.25" customHeight="1">
      <c r="A141" s="22" t="s">
        <v>38</v>
      </c>
      <c r="B141" s="18"/>
      <c r="C141" s="19">
        <v>0</v>
      </c>
      <c r="D141" s="20" t="str">
        <f t="shared" si="2"/>
        <v/>
      </c>
    </row>
    <row r="142" spans="1:4" ht="17.25" customHeight="1">
      <c r="A142" s="22" t="s">
        <v>39</v>
      </c>
      <c r="B142" s="18"/>
      <c r="C142" s="19">
        <v>0</v>
      </c>
      <c r="D142" s="20" t="str">
        <f t="shared" si="2"/>
        <v/>
      </c>
    </row>
    <row r="143" spans="1:4" ht="17.25" customHeight="1">
      <c r="A143" s="22" t="s">
        <v>120</v>
      </c>
      <c r="B143" s="18"/>
      <c r="C143" s="19">
        <v>0</v>
      </c>
      <c r="D143" s="20" t="str">
        <f t="shared" si="2"/>
        <v/>
      </c>
    </row>
    <row r="144" spans="1:4" ht="17.25" customHeight="1">
      <c r="A144" s="18" t="s">
        <v>121</v>
      </c>
      <c r="B144" s="18">
        <v>63</v>
      </c>
      <c r="C144" s="19">
        <v>97</v>
      </c>
      <c r="D144" s="20">
        <f t="shared" si="2"/>
        <v>53.968253968253975</v>
      </c>
    </row>
    <row r="145" spans="1:4" ht="17.25" customHeight="1">
      <c r="A145" s="21" t="s">
        <v>46</v>
      </c>
      <c r="B145" s="18"/>
      <c r="C145" s="19">
        <v>0</v>
      </c>
      <c r="D145" s="20" t="str">
        <f t="shared" si="2"/>
        <v/>
      </c>
    </row>
    <row r="146" spans="1:4" ht="17.25" customHeight="1">
      <c r="A146" s="21" t="s">
        <v>122</v>
      </c>
      <c r="B146" s="18"/>
      <c r="C146" s="19">
        <v>0</v>
      </c>
      <c r="D146" s="20" t="str">
        <f t="shared" si="2"/>
        <v/>
      </c>
    </row>
    <row r="147" spans="1:4" ht="17.25" customHeight="1">
      <c r="A147" s="22" t="s">
        <v>123</v>
      </c>
      <c r="B147" s="19">
        <v>165</v>
      </c>
      <c r="C147" s="19">
        <v>201</v>
      </c>
      <c r="D147" s="20">
        <f t="shared" si="2"/>
        <v>21.818181818181827</v>
      </c>
    </row>
    <row r="148" spans="1:4" ht="17.25" customHeight="1">
      <c r="A148" s="22" t="s">
        <v>37</v>
      </c>
      <c r="B148" s="18">
        <v>165</v>
      </c>
      <c r="C148" s="19">
        <v>201</v>
      </c>
      <c r="D148" s="20">
        <f t="shared" si="2"/>
        <v>21.818181818181827</v>
      </c>
    </row>
    <row r="149" spans="1:4" ht="17.25" customHeight="1">
      <c r="A149" s="22" t="s">
        <v>38</v>
      </c>
      <c r="B149" s="18"/>
      <c r="C149" s="19">
        <v>0</v>
      </c>
      <c r="D149" s="20" t="str">
        <f t="shared" si="2"/>
        <v/>
      </c>
    </row>
    <row r="150" spans="1:4" ht="17.25" customHeight="1">
      <c r="A150" s="21" t="s">
        <v>39</v>
      </c>
      <c r="B150" s="18"/>
      <c r="C150" s="19">
        <v>0</v>
      </c>
      <c r="D150" s="20" t="str">
        <f t="shared" si="2"/>
        <v/>
      </c>
    </row>
    <row r="151" spans="1:4" ht="17.25" customHeight="1">
      <c r="A151" s="21" t="s">
        <v>124</v>
      </c>
      <c r="B151" s="18"/>
      <c r="C151" s="19">
        <v>0</v>
      </c>
      <c r="D151" s="20" t="str">
        <f t="shared" si="2"/>
        <v/>
      </c>
    </row>
    <row r="152" spans="1:4" ht="17.25" customHeight="1">
      <c r="A152" s="21" t="s">
        <v>125</v>
      </c>
      <c r="B152" s="18"/>
      <c r="C152" s="19">
        <v>0</v>
      </c>
      <c r="D152" s="20" t="str">
        <f t="shared" si="2"/>
        <v/>
      </c>
    </row>
    <row r="153" spans="1:4" ht="17.25" customHeight="1">
      <c r="A153" s="22" t="s">
        <v>126</v>
      </c>
      <c r="B153" s="19">
        <v>124</v>
      </c>
      <c r="C153" s="19">
        <v>147</v>
      </c>
      <c r="D153" s="20">
        <f t="shared" si="2"/>
        <v>18.548387096774206</v>
      </c>
    </row>
    <row r="154" spans="1:4" ht="17.25" customHeight="1">
      <c r="A154" s="22" t="s">
        <v>37</v>
      </c>
      <c r="B154" s="18">
        <v>124</v>
      </c>
      <c r="C154" s="19">
        <v>147</v>
      </c>
      <c r="D154" s="20">
        <f t="shared" si="2"/>
        <v>18.548387096774206</v>
      </c>
    </row>
    <row r="155" spans="1:4" ht="17.25" customHeight="1">
      <c r="A155" s="22" t="s">
        <v>38</v>
      </c>
      <c r="B155" s="18"/>
      <c r="C155" s="19">
        <v>0</v>
      </c>
      <c r="D155" s="20" t="str">
        <f t="shared" si="2"/>
        <v/>
      </c>
    </row>
    <row r="156" spans="1:4" ht="17.25" customHeight="1">
      <c r="A156" s="18" t="s">
        <v>39</v>
      </c>
      <c r="B156" s="18"/>
      <c r="C156" s="19">
        <v>0</v>
      </c>
      <c r="D156" s="20" t="str">
        <f t="shared" si="2"/>
        <v/>
      </c>
    </row>
    <row r="157" spans="1:4" ht="17.25" customHeight="1">
      <c r="A157" s="21" t="s">
        <v>51</v>
      </c>
      <c r="B157" s="23"/>
      <c r="C157" s="19">
        <v>0</v>
      </c>
      <c r="D157" s="20" t="str">
        <f t="shared" si="2"/>
        <v/>
      </c>
    </row>
    <row r="158" spans="1:4" ht="17.25" customHeight="1">
      <c r="A158" s="21" t="s">
        <v>46</v>
      </c>
      <c r="B158" s="18"/>
      <c r="C158" s="19">
        <v>0</v>
      </c>
      <c r="D158" s="20" t="str">
        <f t="shared" si="2"/>
        <v/>
      </c>
    </row>
    <row r="159" spans="1:4" ht="17.25" customHeight="1">
      <c r="A159" s="21" t="s">
        <v>127</v>
      </c>
      <c r="B159" s="18"/>
      <c r="C159" s="19">
        <v>0</v>
      </c>
      <c r="D159" s="20" t="str">
        <f t="shared" si="2"/>
        <v/>
      </c>
    </row>
    <row r="160" spans="1:4" ht="17.25" customHeight="1">
      <c r="A160" s="22" t="s">
        <v>128</v>
      </c>
      <c r="B160" s="19">
        <v>1192</v>
      </c>
      <c r="C160" s="19">
        <v>1197</v>
      </c>
      <c r="D160" s="20">
        <f t="shared" si="2"/>
        <v>0.41946308724831738</v>
      </c>
    </row>
    <row r="161" spans="1:4" ht="17.25" customHeight="1">
      <c r="A161" s="22" t="s">
        <v>37</v>
      </c>
      <c r="B161" s="18">
        <v>1106</v>
      </c>
      <c r="C161" s="19">
        <v>1195</v>
      </c>
      <c r="D161" s="20">
        <f t="shared" si="2"/>
        <v>8.0470162748643759</v>
      </c>
    </row>
    <row r="162" spans="1:4" ht="17.25" customHeight="1">
      <c r="A162" s="22" t="s">
        <v>38</v>
      </c>
      <c r="B162" s="18"/>
      <c r="C162" s="19">
        <v>0</v>
      </c>
      <c r="D162" s="20" t="str">
        <f t="shared" si="2"/>
        <v/>
      </c>
    </row>
    <row r="163" spans="1:4" ht="17.25" customHeight="1">
      <c r="A163" s="21" t="s">
        <v>39</v>
      </c>
      <c r="B163" s="18"/>
      <c r="C163" s="19">
        <v>0</v>
      </c>
      <c r="D163" s="20" t="str">
        <f t="shared" si="2"/>
        <v/>
      </c>
    </row>
    <row r="164" spans="1:4" ht="17.25" customHeight="1">
      <c r="A164" s="21" t="s">
        <v>129</v>
      </c>
      <c r="B164" s="18"/>
      <c r="C164" s="19">
        <v>0</v>
      </c>
      <c r="D164" s="20" t="str">
        <f t="shared" si="2"/>
        <v/>
      </c>
    </row>
    <row r="165" spans="1:4" ht="17.25" customHeight="1">
      <c r="A165" s="22" t="s">
        <v>46</v>
      </c>
      <c r="B165" s="18"/>
      <c r="C165" s="19">
        <v>0</v>
      </c>
      <c r="D165" s="20" t="str">
        <f t="shared" si="2"/>
        <v/>
      </c>
    </row>
    <row r="166" spans="1:4" ht="17.25" customHeight="1">
      <c r="A166" s="22" t="s">
        <v>130</v>
      </c>
      <c r="B166" s="18">
        <v>86</v>
      </c>
      <c r="C166" s="19">
        <v>2</v>
      </c>
      <c r="D166" s="20">
        <f t="shared" si="2"/>
        <v>-97.674418604651166</v>
      </c>
    </row>
    <row r="167" spans="1:4" ht="17.25" customHeight="1">
      <c r="A167" s="22" t="s">
        <v>131</v>
      </c>
      <c r="B167" s="19">
        <v>883</v>
      </c>
      <c r="C167" s="19">
        <v>1169</v>
      </c>
      <c r="D167" s="20">
        <f t="shared" si="2"/>
        <v>32.389580973952434</v>
      </c>
    </row>
    <row r="168" spans="1:4" ht="17.25" customHeight="1">
      <c r="A168" s="22" t="s">
        <v>37</v>
      </c>
      <c r="B168" s="18">
        <v>883</v>
      </c>
      <c r="C168" s="19">
        <v>1169</v>
      </c>
      <c r="D168" s="20">
        <f t="shared" si="2"/>
        <v>32.389580973952434</v>
      </c>
    </row>
    <row r="169" spans="1:4" ht="17.25" customHeight="1">
      <c r="A169" s="21" t="s">
        <v>38</v>
      </c>
      <c r="B169" s="18"/>
      <c r="C169" s="19">
        <v>0</v>
      </c>
      <c r="D169" s="20" t="str">
        <f t="shared" si="2"/>
        <v/>
      </c>
    </row>
    <row r="170" spans="1:4" ht="17.25" customHeight="1">
      <c r="A170" s="21" t="s">
        <v>39</v>
      </c>
      <c r="B170" s="18"/>
      <c r="C170" s="19">
        <v>0</v>
      </c>
      <c r="D170" s="20" t="str">
        <f t="shared" si="2"/>
        <v/>
      </c>
    </row>
    <row r="171" spans="1:4" ht="17.25" customHeight="1">
      <c r="A171" s="21" t="s">
        <v>132</v>
      </c>
      <c r="B171" s="18"/>
      <c r="C171" s="19">
        <v>0</v>
      </c>
      <c r="D171" s="20" t="str">
        <f t="shared" si="2"/>
        <v/>
      </c>
    </row>
    <row r="172" spans="1:4" ht="17.25" customHeight="1">
      <c r="A172" s="22" t="s">
        <v>46</v>
      </c>
      <c r="B172" s="18"/>
      <c r="C172" s="19">
        <v>0</v>
      </c>
      <c r="D172" s="20" t="str">
        <f t="shared" si="2"/>
        <v/>
      </c>
    </row>
    <row r="173" spans="1:4" ht="17.25" customHeight="1">
      <c r="A173" s="22" t="s">
        <v>133</v>
      </c>
      <c r="B173" s="18"/>
      <c r="C173" s="19">
        <v>0</v>
      </c>
      <c r="D173" s="20" t="str">
        <f t="shared" si="2"/>
        <v/>
      </c>
    </row>
    <row r="174" spans="1:4" ht="17.25" customHeight="1">
      <c r="A174" s="22" t="s">
        <v>134</v>
      </c>
      <c r="B174" s="19">
        <v>1396</v>
      </c>
      <c r="C174" s="19">
        <v>1104</v>
      </c>
      <c r="D174" s="20">
        <f t="shared" si="2"/>
        <v>-20.916905444126073</v>
      </c>
    </row>
    <row r="175" spans="1:4" ht="17.25" customHeight="1">
      <c r="A175" s="21" t="s">
        <v>37</v>
      </c>
      <c r="B175" s="18">
        <v>138</v>
      </c>
      <c r="C175" s="19">
        <v>862</v>
      </c>
      <c r="D175" s="20">
        <f t="shared" si="2"/>
        <v>524.63768115942025</v>
      </c>
    </row>
    <row r="176" spans="1:4" ht="17.25" customHeight="1">
      <c r="A176" s="21" t="s">
        <v>38</v>
      </c>
      <c r="B176" s="18"/>
      <c r="C176" s="19">
        <v>0</v>
      </c>
      <c r="D176" s="20" t="str">
        <f t="shared" si="2"/>
        <v/>
      </c>
    </row>
    <row r="177" spans="1:4" ht="17.25" customHeight="1">
      <c r="A177" s="21" t="s">
        <v>39</v>
      </c>
      <c r="B177" s="18"/>
      <c r="C177" s="19">
        <v>0</v>
      </c>
      <c r="D177" s="20" t="str">
        <f t="shared" si="2"/>
        <v/>
      </c>
    </row>
    <row r="178" spans="1:4" ht="17.25" customHeight="1">
      <c r="A178" s="21" t="s">
        <v>135</v>
      </c>
      <c r="B178" s="18"/>
      <c r="C178" s="19">
        <v>0</v>
      </c>
      <c r="D178" s="20" t="str">
        <f t="shared" si="2"/>
        <v/>
      </c>
    </row>
    <row r="179" spans="1:4" ht="17.25" customHeight="1">
      <c r="A179" s="21" t="s">
        <v>46</v>
      </c>
      <c r="B179" s="18">
        <v>84</v>
      </c>
      <c r="C179" s="19">
        <v>142</v>
      </c>
      <c r="D179" s="20">
        <f t="shared" si="2"/>
        <v>69.047619047619037</v>
      </c>
    </row>
    <row r="180" spans="1:4" ht="17.25" customHeight="1">
      <c r="A180" s="22" t="s">
        <v>136</v>
      </c>
      <c r="B180" s="18">
        <v>1174</v>
      </c>
      <c r="C180" s="19">
        <v>100</v>
      </c>
      <c r="D180" s="20">
        <f t="shared" si="2"/>
        <v>-91.482112436115841</v>
      </c>
    </row>
    <row r="181" spans="1:4" ht="17.25" customHeight="1">
      <c r="A181" s="22" t="s">
        <v>137</v>
      </c>
      <c r="B181" s="19">
        <v>1624</v>
      </c>
      <c r="C181" s="19">
        <v>3899</v>
      </c>
      <c r="D181" s="20">
        <f t="shared" si="2"/>
        <v>140.08620689655174</v>
      </c>
    </row>
    <row r="182" spans="1:4" ht="17.25" customHeight="1">
      <c r="A182" s="18" t="s">
        <v>37</v>
      </c>
      <c r="B182" s="18">
        <v>1378</v>
      </c>
      <c r="C182" s="19">
        <v>967</v>
      </c>
      <c r="D182" s="20">
        <f t="shared" si="2"/>
        <v>-29.82583454281567</v>
      </c>
    </row>
    <row r="183" spans="1:4" ht="17.25" customHeight="1">
      <c r="A183" s="21" t="s">
        <v>38</v>
      </c>
      <c r="B183" s="18"/>
      <c r="C183" s="19">
        <v>0</v>
      </c>
      <c r="D183" s="20" t="str">
        <f t="shared" si="2"/>
        <v/>
      </c>
    </row>
    <row r="184" spans="1:4" ht="17.25" customHeight="1">
      <c r="A184" s="21" t="s">
        <v>39</v>
      </c>
      <c r="B184" s="18"/>
      <c r="C184" s="19">
        <v>0</v>
      </c>
      <c r="D184" s="20" t="str">
        <f t="shared" si="2"/>
        <v/>
      </c>
    </row>
    <row r="185" spans="1:4" ht="17.25" customHeight="1">
      <c r="A185" s="21" t="s">
        <v>138</v>
      </c>
      <c r="B185" s="18">
        <v>70</v>
      </c>
      <c r="C185" s="19">
        <v>2112</v>
      </c>
      <c r="D185" s="20">
        <f t="shared" si="2"/>
        <v>2917.1428571428569</v>
      </c>
    </row>
    <row r="186" spans="1:4" ht="17.25" customHeight="1">
      <c r="A186" s="21" t="s">
        <v>46</v>
      </c>
      <c r="B186" s="18">
        <v>130</v>
      </c>
      <c r="C186" s="19">
        <v>820</v>
      </c>
      <c r="D186" s="20">
        <f t="shared" si="2"/>
        <v>530.76923076923072</v>
      </c>
    </row>
    <row r="187" spans="1:4" ht="17.25" customHeight="1">
      <c r="A187" s="22" t="s">
        <v>139</v>
      </c>
      <c r="B187" s="18">
        <v>46</v>
      </c>
      <c r="C187" s="19">
        <v>0</v>
      </c>
      <c r="D187" s="20">
        <f t="shared" si="2"/>
        <v>-100</v>
      </c>
    </row>
    <row r="188" spans="1:4" ht="17.25" customHeight="1">
      <c r="A188" s="22" t="s">
        <v>140</v>
      </c>
      <c r="B188" s="19">
        <v>647</v>
      </c>
      <c r="C188" s="19">
        <v>750</v>
      </c>
      <c r="D188" s="20">
        <f t="shared" si="2"/>
        <v>15.919629057187024</v>
      </c>
    </row>
    <row r="189" spans="1:4" ht="17.25" customHeight="1">
      <c r="A189" s="22" t="s">
        <v>37</v>
      </c>
      <c r="B189" s="18">
        <v>447</v>
      </c>
      <c r="C189" s="19">
        <v>453</v>
      </c>
      <c r="D189" s="20">
        <f t="shared" si="2"/>
        <v>1.3422818791946298</v>
      </c>
    </row>
    <row r="190" spans="1:4" ht="17.25" customHeight="1">
      <c r="A190" s="21" t="s">
        <v>38</v>
      </c>
      <c r="B190" s="18"/>
      <c r="C190" s="19">
        <v>0</v>
      </c>
      <c r="D190" s="20" t="str">
        <f t="shared" si="2"/>
        <v/>
      </c>
    </row>
    <row r="191" spans="1:4" ht="17.25" customHeight="1">
      <c r="A191" s="21" t="s">
        <v>39</v>
      </c>
      <c r="B191" s="18"/>
      <c r="C191" s="19">
        <v>0</v>
      </c>
      <c r="D191" s="20" t="str">
        <f t="shared" si="2"/>
        <v/>
      </c>
    </row>
    <row r="192" spans="1:4" ht="17.25" customHeight="1">
      <c r="A192" s="21" t="s">
        <v>141</v>
      </c>
      <c r="B192" s="18"/>
      <c r="C192" s="19">
        <v>77</v>
      </c>
      <c r="D192" s="20" t="str">
        <f t="shared" si="2"/>
        <v/>
      </c>
    </row>
    <row r="193" spans="1:4" ht="17.25" customHeight="1">
      <c r="A193" s="21" t="s">
        <v>142</v>
      </c>
      <c r="B193" s="18"/>
      <c r="C193" s="19">
        <v>0</v>
      </c>
      <c r="D193" s="20" t="str">
        <f t="shared" si="2"/>
        <v/>
      </c>
    </row>
    <row r="194" spans="1:4" ht="17.25" customHeight="1">
      <c r="A194" s="21" t="s">
        <v>46</v>
      </c>
      <c r="B194" s="23">
        <v>200</v>
      </c>
      <c r="C194" s="19">
        <v>220</v>
      </c>
      <c r="D194" s="20">
        <f t="shared" si="2"/>
        <v>10.000000000000014</v>
      </c>
    </row>
    <row r="195" spans="1:4" ht="17.25" customHeight="1">
      <c r="A195" s="22" t="s">
        <v>143</v>
      </c>
      <c r="B195" s="23"/>
      <c r="C195" s="19">
        <v>0</v>
      </c>
      <c r="D195" s="20" t="str">
        <f t="shared" si="2"/>
        <v/>
      </c>
    </row>
    <row r="196" spans="1:4" ht="17.25" customHeight="1">
      <c r="A196" s="22" t="s">
        <v>144</v>
      </c>
      <c r="B196" s="19">
        <v>0</v>
      </c>
      <c r="C196" s="19">
        <v>0</v>
      </c>
      <c r="D196" s="20" t="str">
        <f t="shared" si="2"/>
        <v/>
      </c>
    </row>
    <row r="197" spans="1:4" ht="17.25" customHeight="1">
      <c r="A197" s="22" t="s">
        <v>37</v>
      </c>
      <c r="B197" s="18"/>
      <c r="C197" s="19">
        <v>0</v>
      </c>
      <c r="D197" s="20" t="str">
        <f t="shared" ref="D197:D260" si="3">IFERROR((C197/B197*100-100),"")</f>
        <v/>
      </c>
    </row>
    <row r="198" spans="1:4" ht="17.25" customHeight="1">
      <c r="A198" s="18" t="s">
        <v>38</v>
      </c>
      <c r="B198" s="18"/>
      <c r="C198" s="19">
        <v>0</v>
      </c>
      <c r="D198" s="20" t="str">
        <f t="shared" si="3"/>
        <v/>
      </c>
    </row>
    <row r="199" spans="1:4" ht="17.25" customHeight="1">
      <c r="A199" s="21" t="s">
        <v>39</v>
      </c>
      <c r="B199" s="24"/>
      <c r="C199" s="19">
        <v>0</v>
      </c>
      <c r="D199" s="20" t="str">
        <f t="shared" si="3"/>
        <v/>
      </c>
    </row>
    <row r="200" spans="1:4" ht="17.25" customHeight="1">
      <c r="A200" s="21" t="s">
        <v>46</v>
      </c>
      <c r="B200" s="24"/>
      <c r="C200" s="19">
        <v>0</v>
      </c>
      <c r="D200" s="20" t="str">
        <f t="shared" si="3"/>
        <v/>
      </c>
    </row>
    <row r="201" spans="1:4" ht="17.25" customHeight="1">
      <c r="A201" s="21" t="s">
        <v>145</v>
      </c>
      <c r="B201" s="24"/>
      <c r="C201" s="19">
        <v>0</v>
      </c>
      <c r="D201" s="20" t="str">
        <f t="shared" si="3"/>
        <v/>
      </c>
    </row>
    <row r="202" spans="1:4" ht="17.25" customHeight="1">
      <c r="A202" s="22" t="s">
        <v>146</v>
      </c>
      <c r="B202" s="19">
        <v>5815</v>
      </c>
      <c r="C202" s="19">
        <v>8327</v>
      </c>
      <c r="D202" s="20">
        <f t="shared" si="3"/>
        <v>43.198624247635422</v>
      </c>
    </row>
    <row r="203" spans="1:4" ht="17.25" customHeight="1">
      <c r="A203" s="22" t="s">
        <v>37</v>
      </c>
      <c r="B203" s="25">
        <v>336</v>
      </c>
      <c r="C203" s="19">
        <v>625</v>
      </c>
      <c r="D203" s="20">
        <f t="shared" si="3"/>
        <v>86.011904761904759</v>
      </c>
    </row>
    <row r="204" spans="1:4" ht="17.25" customHeight="1">
      <c r="A204" s="22" t="s">
        <v>38</v>
      </c>
      <c r="B204" s="25"/>
      <c r="C204" s="19">
        <v>0</v>
      </c>
      <c r="D204" s="20" t="str">
        <f t="shared" si="3"/>
        <v/>
      </c>
    </row>
    <row r="205" spans="1:4" ht="17.25" customHeight="1">
      <c r="A205" s="21" t="s">
        <v>39</v>
      </c>
      <c r="B205" s="25"/>
      <c r="C205" s="19">
        <v>0</v>
      </c>
      <c r="D205" s="20" t="str">
        <f t="shared" si="3"/>
        <v/>
      </c>
    </row>
    <row r="206" spans="1:4" ht="17.25" customHeight="1">
      <c r="A206" s="21" t="s">
        <v>46</v>
      </c>
      <c r="B206" s="25">
        <v>2621</v>
      </c>
      <c r="C206" s="19">
        <v>5000</v>
      </c>
      <c r="D206" s="20">
        <f t="shared" si="3"/>
        <v>90.766882869133923</v>
      </c>
    </row>
    <row r="207" spans="1:4" ht="17.25" customHeight="1">
      <c r="A207" s="21" t="s">
        <v>147</v>
      </c>
      <c r="B207" s="25">
        <v>2858</v>
      </c>
      <c r="C207" s="19">
        <v>2702</v>
      </c>
      <c r="D207" s="20">
        <f t="shared" si="3"/>
        <v>-5.4583624912526147</v>
      </c>
    </row>
    <row r="208" spans="1:4" ht="17.25" customHeight="1">
      <c r="A208" s="21" t="s">
        <v>148</v>
      </c>
      <c r="B208" s="19">
        <v>0</v>
      </c>
      <c r="C208" s="19">
        <v>0</v>
      </c>
      <c r="D208" s="20" t="str">
        <f t="shared" si="3"/>
        <v/>
      </c>
    </row>
    <row r="209" spans="1:4" ht="17.25" customHeight="1">
      <c r="A209" s="21" t="s">
        <v>37</v>
      </c>
      <c r="B209" s="25"/>
      <c r="C209" s="19">
        <v>0</v>
      </c>
      <c r="D209" s="20" t="str">
        <f t="shared" si="3"/>
        <v/>
      </c>
    </row>
    <row r="210" spans="1:4" ht="17.25" customHeight="1">
      <c r="A210" s="21" t="s">
        <v>38</v>
      </c>
      <c r="B210" s="25"/>
      <c r="C210" s="19">
        <v>0</v>
      </c>
      <c r="D210" s="20" t="str">
        <f t="shared" si="3"/>
        <v/>
      </c>
    </row>
    <row r="211" spans="1:4" ht="17.25" customHeight="1">
      <c r="A211" s="21" t="s">
        <v>39</v>
      </c>
      <c r="B211" s="24"/>
      <c r="C211" s="19">
        <v>0</v>
      </c>
      <c r="D211" s="20" t="str">
        <f t="shared" si="3"/>
        <v/>
      </c>
    </row>
    <row r="212" spans="1:4" ht="17.25" customHeight="1">
      <c r="A212" s="21" t="s">
        <v>149</v>
      </c>
      <c r="B212" s="24"/>
      <c r="C212" s="19">
        <v>0</v>
      </c>
      <c r="D212" s="20" t="str">
        <f t="shared" si="3"/>
        <v/>
      </c>
    </row>
    <row r="213" spans="1:4" ht="17.25" customHeight="1">
      <c r="A213" s="21" t="s">
        <v>46</v>
      </c>
      <c r="B213" s="24"/>
      <c r="C213" s="19">
        <v>0</v>
      </c>
      <c r="D213" s="20" t="str">
        <f t="shared" si="3"/>
        <v/>
      </c>
    </row>
    <row r="214" spans="1:4" ht="17.25" customHeight="1">
      <c r="A214" s="21" t="s">
        <v>150</v>
      </c>
      <c r="B214" s="24"/>
      <c r="C214" s="19">
        <v>0</v>
      </c>
      <c r="D214" s="20" t="str">
        <f t="shared" si="3"/>
        <v/>
      </c>
    </row>
    <row r="215" spans="1:4" ht="17.25" customHeight="1">
      <c r="A215" s="21" t="s">
        <v>151</v>
      </c>
      <c r="B215" s="19">
        <v>5282</v>
      </c>
      <c r="C215" s="19">
        <v>4091</v>
      </c>
      <c r="D215" s="20">
        <f t="shared" si="3"/>
        <v>-22.548277167739499</v>
      </c>
    </row>
    <row r="216" spans="1:4" ht="17.25" customHeight="1">
      <c r="A216" s="21" t="s">
        <v>37</v>
      </c>
      <c r="B216" s="18">
        <v>2955</v>
      </c>
      <c r="C216" s="19">
        <v>2482</v>
      </c>
      <c r="D216" s="20">
        <f t="shared" si="3"/>
        <v>-16.006768189509302</v>
      </c>
    </row>
    <row r="217" spans="1:4" ht="17.25" customHeight="1">
      <c r="A217" s="21" t="s">
        <v>38</v>
      </c>
      <c r="B217" s="18"/>
      <c r="C217" s="19">
        <v>0</v>
      </c>
      <c r="D217" s="20" t="str">
        <f t="shared" si="3"/>
        <v/>
      </c>
    </row>
    <row r="218" spans="1:4" ht="17.25" customHeight="1">
      <c r="A218" s="21" t="s">
        <v>39</v>
      </c>
      <c r="B218" s="18"/>
      <c r="C218" s="19">
        <v>0</v>
      </c>
      <c r="D218" s="20" t="str">
        <f t="shared" si="3"/>
        <v/>
      </c>
    </row>
    <row r="219" spans="1:4" ht="17.25" customHeight="1">
      <c r="A219" s="21" t="s">
        <v>152</v>
      </c>
      <c r="B219" s="18">
        <v>1818</v>
      </c>
      <c r="C219" s="19">
        <v>1064</v>
      </c>
      <c r="D219" s="20">
        <f t="shared" si="3"/>
        <v>-41.474147414741466</v>
      </c>
    </row>
    <row r="220" spans="1:4" ht="17.25" customHeight="1">
      <c r="A220" s="21" t="s">
        <v>153</v>
      </c>
      <c r="B220" s="18"/>
      <c r="C220" s="19">
        <v>0</v>
      </c>
      <c r="D220" s="20" t="str">
        <f t="shared" si="3"/>
        <v/>
      </c>
    </row>
    <row r="221" spans="1:4" ht="17.25" customHeight="1">
      <c r="A221" s="21" t="s">
        <v>78</v>
      </c>
      <c r="B221" s="18"/>
      <c r="C221" s="19">
        <v>0</v>
      </c>
      <c r="D221" s="20" t="str">
        <f t="shared" si="3"/>
        <v/>
      </c>
    </row>
    <row r="222" spans="1:4" ht="17.25" customHeight="1">
      <c r="A222" s="21" t="s">
        <v>154</v>
      </c>
      <c r="B222" s="18"/>
      <c r="C222" s="19">
        <v>0</v>
      </c>
      <c r="D222" s="20" t="str">
        <f t="shared" si="3"/>
        <v/>
      </c>
    </row>
    <row r="223" spans="1:4" ht="17.25" customHeight="1">
      <c r="A223" s="21" t="s">
        <v>155</v>
      </c>
      <c r="B223" s="18"/>
      <c r="C223" s="19">
        <v>0</v>
      </c>
      <c r="D223" s="20" t="str">
        <f t="shared" si="3"/>
        <v/>
      </c>
    </row>
    <row r="224" spans="1:4" ht="17.25" customHeight="1">
      <c r="A224" s="21" t="s">
        <v>156</v>
      </c>
      <c r="B224" s="18"/>
      <c r="C224" s="19">
        <v>0</v>
      </c>
      <c r="D224" s="20" t="str">
        <f t="shared" si="3"/>
        <v/>
      </c>
    </row>
    <row r="225" spans="1:4" ht="17.25" customHeight="1">
      <c r="A225" s="21" t="s">
        <v>157</v>
      </c>
      <c r="B225" s="18"/>
      <c r="C225" s="19">
        <v>0</v>
      </c>
      <c r="D225" s="20" t="str">
        <f t="shared" si="3"/>
        <v/>
      </c>
    </row>
    <row r="226" spans="1:4" ht="17.25" customHeight="1">
      <c r="A226" s="21" t="s">
        <v>158</v>
      </c>
      <c r="B226" s="18"/>
      <c r="C226" s="19">
        <v>40</v>
      </c>
      <c r="D226" s="20" t="str">
        <f t="shared" si="3"/>
        <v/>
      </c>
    </row>
    <row r="227" spans="1:4" ht="17.25" customHeight="1">
      <c r="A227" s="21" t="s">
        <v>159</v>
      </c>
      <c r="B227" s="18"/>
      <c r="C227" s="19">
        <v>505</v>
      </c>
      <c r="D227" s="20" t="str">
        <f t="shared" si="3"/>
        <v/>
      </c>
    </row>
    <row r="228" spans="1:4" ht="17.25" customHeight="1">
      <c r="A228" s="21" t="s">
        <v>46</v>
      </c>
      <c r="B228" s="18"/>
      <c r="C228" s="19">
        <v>0</v>
      </c>
      <c r="D228" s="20" t="str">
        <f t="shared" si="3"/>
        <v/>
      </c>
    </row>
    <row r="229" spans="1:4" ht="17.25" customHeight="1">
      <c r="A229" s="21" t="s">
        <v>160</v>
      </c>
      <c r="B229" s="18">
        <v>509</v>
      </c>
      <c r="C229" s="19">
        <v>0</v>
      </c>
      <c r="D229" s="20">
        <f t="shared" si="3"/>
        <v>-100</v>
      </c>
    </row>
    <row r="230" spans="1:4" ht="17.25" customHeight="1">
      <c r="A230" s="21" t="s">
        <v>161</v>
      </c>
      <c r="B230" s="19">
        <v>1662</v>
      </c>
      <c r="C230" s="19">
        <v>0</v>
      </c>
      <c r="D230" s="20">
        <f t="shared" si="3"/>
        <v>-100</v>
      </c>
    </row>
    <row r="231" spans="1:4" ht="17.25" customHeight="1">
      <c r="A231" s="22" t="s">
        <v>162</v>
      </c>
      <c r="B231" s="18"/>
      <c r="C231" s="19">
        <v>0</v>
      </c>
      <c r="D231" s="20" t="str">
        <f t="shared" si="3"/>
        <v/>
      </c>
    </row>
    <row r="232" spans="1:4" ht="17.25" customHeight="1">
      <c r="A232" s="22" t="s">
        <v>163</v>
      </c>
      <c r="B232" s="18">
        <v>1662</v>
      </c>
      <c r="C232" s="19">
        <v>0</v>
      </c>
      <c r="D232" s="20">
        <f t="shared" si="3"/>
        <v>-100</v>
      </c>
    </row>
    <row r="233" spans="1:4" ht="17.25" customHeight="1">
      <c r="A233" s="18" t="s">
        <v>164</v>
      </c>
      <c r="B233" s="19">
        <v>0</v>
      </c>
      <c r="C233" s="19">
        <v>0</v>
      </c>
      <c r="D233" s="20" t="str">
        <f t="shared" si="3"/>
        <v/>
      </c>
    </row>
    <row r="234" spans="1:4" ht="17.25" customHeight="1">
      <c r="A234" s="21" t="s">
        <v>165</v>
      </c>
      <c r="B234" s="18"/>
      <c r="C234" s="19">
        <v>0</v>
      </c>
      <c r="D234" s="20" t="str">
        <f t="shared" si="3"/>
        <v/>
      </c>
    </row>
    <row r="235" spans="1:4" ht="17.25" customHeight="1">
      <c r="A235" s="21" t="s">
        <v>166</v>
      </c>
      <c r="B235" s="18"/>
      <c r="C235" s="19">
        <v>0</v>
      </c>
      <c r="D235" s="20" t="str">
        <f t="shared" si="3"/>
        <v/>
      </c>
    </row>
    <row r="236" spans="1:4" ht="17.25" customHeight="1">
      <c r="A236" s="21" t="s">
        <v>167</v>
      </c>
      <c r="B236" s="18"/>
      <c r="C236" s="19">
        <v>0</v>
      </c>
      <c r="D236" s="20" t="str">
        <f t="shared" si="3"/>
        <v/>
      </c>
    </row>
    <row r="237" spans="1:4" ht="17.25" customHeight="1">
      <c r="A237" s="18" t="s">
        <v>168</v>
      </c>
      <c r="B237" s="19">
        <v>1005</v>
      </c>
      <c r="C237" s="19">
        <v>3294</v>
      </c>
      <c r="D237" s="20">
        <f t="shared" si="3"/>
        <v>227.76119402985074</v>
      </c>
    </row>
    <row r="238" spans="1:4" ht="17.25" customHeight="1">
      <c r="A238" s="22" t="s">
        <v>169</v>
      </c>
      <c r="B238" s="19">
        <v>1005</v>
      </c>
      <c r="C238" s="19">
        <v>1494</v>
      </c>
      <c r="D238" s="20">
        <f t="shared" si="3"/>
        <v>48.656716417910445</v>
      </c>
    </row>
    <row r="239" spans="1:4" ht="17.25" customHeight="1">
      <c r="A239" s="22" t="s">
        <v>170</v>
      </c>
      <c r="B239" s="18">
        <v>327</v>
      </c>
      <c r="C239" s="19">
        <v>159</v>
      </c>
      <c r="D239" s="20">
        <f t="shared" si="3"/>
        <v>-51.376146788990823</v>
      </c>
    </row>
    <row r="240" spans="1:4" ht="17.25" customHeight="1">
      <c r="A240" s="21" t="s">
        <v>171</v>
      </c>
      <c r="B240" s="18"/>
      <c r="C240" s="19">
        <v>0</v>
      </c>
      <c r="D240" s="20" t="str">
        <f t="shared" si="3"/>
        <v/>
      </c>
    </row>
    <row r="241" spans="1:4" ht="17.25" customHeight="1">
      <c r="A241" s="21" t="s">
        <v>172</v>
      </c>
      <c r="B241" s="18">
        <v>589</v>
      </c>
      <c r="C241" s="19">
        <v>1000</v>
      </c>
      <c r="D241" s="20">
        <f t="shared" si="3"/>
        <v>69.779286926994899</v>
      </c>
    </row>
    <row r="242" spans="1:4" ht="17.25" customHeight="1">
      <c r="A242" s="21" t="s">
        <v>173</v>
      </c>
      <c r="B242" s="18"/>
      <c r="C242" s="19">
        <v>0</v>
      </c>
      <c r="D242" s="20" t="str">
        <f t="shared" si="3"/>
        <v/>
      </c>
    </row>
    <row r="243" spans="1:4" ht="17.25" customHeight="1">
      <c r="A243" s="22" t="s">
        <v>174</v>
      </c>
      <c r="B243" s="18">
        <v>89</v>
      </c>
      <c r="C243" s="19">
        <v>255</v>
      </c>
      <c r="D243" s="20">
        <f t="shared" si="3"/>
        <v>186.5168539325843</v>
      </c>
    </row>
    <row r="244" spans="1:4" ht="17.25" customHeight="1">
      <c r="A244" s="22" t="s">
        <v>175</v>
      </c>
      <c r="B244" s="18"/>
      <c r="C244" s="19">
        <v>0</v>
      </c>
      <c r="D244" s="20" t="str">
        <f t="shared" si="3"/>
        <v/>
      </c>
    </row>
    <row r="245" spans="1:4" ht="17.25" customHeight="1">
      <c r="A245" s="22" t="s">
        <v>176</v>
      </c>
      <c r="B245" s="18"/>
      <c r="C245" s="19">
        <v>80</v>
      </c>
      <c r="D245" s="20" t="str">
        <f t="shared" si="3"/>
        <v/>
      </c>
    </row>
    <row r="246" spans="1:4" ht="17.25" customHeight="1">
      <c r="A246" s="22" t="s">
        <v>177</v>
      </c>
      <c r="B246" s="18"/>
      <c r="C246" s="19">
        <v>1800</v>
      </c>
      <c r="D246" s="20" t="str">
        <f t="shared" si="3"/>
        <v/>
      </c>
    </row>
    <row r="247" spans="1:4" ht="17.25" customHeight="1">
      <c r="A247" s="18" t="s">
        <v>178</v>
      </c>
      <c r="B247" s="19">
        <v>36320</v>
      </c>
      <c r="C247" s="19">
        <v>34699</v>
      </c>
      <c r="D247" s="20">
        <f t="shared" si="3"/>
        <v>-4.4631057268722572</v>
      </c>
    </row>
    <row r="248" spans="1:4" ht="17.25" customHeight="1">
      <c r="A248" s="21" t="s">
        <v>179</v>
      </c>
      <c r="B248" s="19">
        <v>34</v>
      </c>
      <c r="C248" s="19">
        <v>38</v>
      </c>
      <c r="D248" s="20">
        <f t="shared" si="3"/>
        <v>11.764705882352942</v>
      </c>
    </row>
    <row r="249" spans="1:4" ht="17.25" customHeight="1">
      <c r="A249" s="21" t="s">
        <v>180</v>
      </c>
      <c r="B249" s="18">
        <v>34</v>
      </c>
      <c r="C249" s="19">
        <v>38</v>
      </c>
      <c r="D249" s="20">
        <f t="shared" si="3"/>
        <v>11.764705882352942</v>
      </c>
    </row>
    <row r="250" spans="1:4" ht="17.25" customHeight="1">
      <c r="A250" s="22" t="s">
        <v>181</v>
      </c>
      <c r="B250" s="18"/>
      <c r="C250" s="19">
        <v>0</v>
      </c>
      <c r="D250" s="20" t="str">
        <f t="shared" si="3"/>
        <v/>
      </c>
    </row>
    <row r="251" spans="1:4" ht="17.25" customHeight="1">
      <c r="A251" s="22" t="s">
        <v>182</v>
      </c>
      <c r="B251" s="19">
        <v>28717</v>
      </c>
      <c r="C251" s="19">
        <v>30282</v>
      </c>
      <c r="D251" s="20">
        <f t="shared" si="3"/>
        <v>5.449733607270943</v>
      </c>
    </row>
    <row r="252" spans="1:4" ht="17.25" customHeight="1">
      <c r="A252" s="22" t="s">
        <v>37</v>
      </c>
      <c r="B252" s="18">
        <v>17975</v>
      </c>
      <c r="C252" s="19">
        <v>20132</v>
      </c>
      <c r="D252" s="20">
        <f t="shared" si="3"/>
        <v>12.000000000000014</v>
      </c>
    </row>
    <row r="253" spans="1:4" ht="17.25" customHeight="1">
      <c r="A253" s="22" t="s">
        <v>38</v>
      </c>
      <c r="B253" s="18">
        <v>3049</v>
      </c>
      <c r="C253" s="19">
        <v>4915</v>
      </c>
      <c r="D253" s="20">
        <f t="shared" si="3"/>
        <v>61.200393571662858</v>
      </c>
    </row>
    <row r="254" spans="1:4" ht="17.25" customHeight="1">
      <c r="A254" s="22" t="s">
        <v>39</v>
      </c>
      <c r="B254" s="18"/>
      <c r="C254" s="19">
        <v>0</v>
      </c>
      <c r="D254" s="20" t="str">
        <f t="shared" si="3"/>
        <v/>
      </c>
    </row>
    <row r="255" spans="1:4" ht="17.25" customHeight="1">
      <c r="A255" s="22" t="s">
        <v>78</v>
      </c>
      <c r="B255" s="18">
        <v>4073</v>
      </c>
      <c r="C255" s="19">
        <v>5235</v>
      </c>
      <c r="D255" s="20">
        <f t="shared" si="3"/>
        <v>28.529339553154927</v>
      </c>
    </row>
    <row r="256" spans="1:4" ht="17.25" customHeight="1">
      <c r="A256" s="22" t="s">
        <v>183</v>
      </c>
      <c r="B256" s="18"/>
      <c r="C256" s="19">
        <v>0</v>
      </c>
      <c r="D256" s="20" t="str">
        <f t="shared" si="3"/>
        <v/>
      </c>
    </row>
    <row r="257" spans="1:4" ht="17.25" customHeight="1">
      <c r="A257" s="22" t="s">
        <v>184</v>
      </c>
      <c r="B257" s="18"/>
      <c r="C257" s="19">
        <v>0</v>
      </c>
      <c r="D257" s="20" t="str">
        <f t="shared" si="3"/>
        <v/>
      </c>
    </row>
    <row r="258" spans="1:4" ht="17.25" customHeight="1">
      <c r="A258" s="22" t="s">
        <v>185</v>
      </c>
      <c r="B258" s="18"/>
      <c r="C258" s="19">
        <v>0</v>
      </c>
      <c r="D258" s="20" t="str">
        <f t="shared" si="3"/>
        <v/>
      </c>
    </row>
    <row r="259" spans="1:4" ht="17.25" customHeight="1">
      <c r="A259" s="22" t="s">
        <v>186</v>
      </c>
      <c r="B259" s="18"/>
      <c r="C259" s="19">
        <v>0</v>
      </c>
      <c r="D259" s="20" t="str">
        <f t="shared" si="3"/>
        <v/>
      </c>
    </row>
    <row r="260" spans="1:4" ht="17.25" customHeight="1">
      <c r="A260" s="22" t="s">
        <v>46</v>
      </c>
      <c r="B260" s="18"/>
      <c r="C260" s="19">
        <v>0</v>
      </c>
      <c r="D260" s="20" t="str">
        <f t="shared" si="3"/>
        <v/>
      </c>
    </row>
    <row r="261" spans="1:4" ht="17.25" customHeight="1">
      <c r="A261" s="22" t="s">
        <v>187</v>
      </c>
      <c r="B261" s="18">
        <v>3620</v>
      </c>
      <c r="C261" s="19">
        <v>0</v>
      </c>
      <c r="D261" s="20">
        <f t="shared" ref="D261:D324" si="4">IFERROR((C261/B261*100-100),"")</f>
        <v>-100</v>
      </c>
    </row>
    <row r="262" spans="1:4" ht="17.25" customHeight="1">
      <c r="A262" s="21" t="s">
        <v>188</v>
      </c>
      <c r="B262" s="19">
        <v>0</v>
      </c>
      <c r="C262" s="19">
        <v>0</v>
      </c>
      <c r="D262" s="20" t="str">
        <f t="shared" si="4"/>
        <v/>
      </c>
    </row>
    <row r="263" spans="1:4" ht="17.25" customHeight="1">
      <c r="A263" s="21" t="s">
        <v>37</v>
      </c>
      <c r="B263" s="18"/>
      <c r="C263" s="19">
        <v>0</v>
      </c>
      <c r="D263" s="20" t="str">
        <f t="shared" si="4"/>
        <v/>
      </c>
    </row>
    <row r="264" spans="1:4" ht="17.25" customHeight="1">
      <c r="A264" s="21" t="s">
        <v>38</v>
      </c>
      <c r="B264" s="18"/>
      <c r="C264" s="19">
        <v>0</v>
      </c>
      <c r="D264" s="20" t="str">
        <f t="shared" si="4"/>
        <v/>
      </c>
    </row>
    <row r="265" spans="1:4" ht="17.25" customHeight="1">
      <c r="A265" s="22" t="s">
        <v>39</v>
      </c>
      <c r="B265" s="18"/>
      <c r="C265" s="19">
        <v>0</v>
      </c>
      <c r="D265" s="20" t="str">
        <f t="shared" si="4"/>
        <v/>
      </c>
    </row>
    <row r="266" spans="1:4" ht="17.25" customHeight="1">
      <c r="A266" s="22" t="s">
        <v>189</v>
      </c>
      <c r="B266" s="18"/>
      <c r="C266" s="19">
        <v>0</v>
      </c>
      <c r="D266" s="20" t="str">
        <f t="shared" si="4"/>
        <v/>
      </c>
    </row>
    <row r="267" spans="1:4" ht="17.25" customHeight="1">
      <c r="A267" s="22" t="s">
        <v>46</v>
      </c>
      <c r="B267" s="18"/>
      <c r="C267" s="19">
        <v>0</v>
      </c>
      <c r="D267" s="20" t="str">
        <f t="shared" si="4"/>
        <v/>
      </c>
    </row>
    <row r="268" spans="1:4" ht="17.25" customHeight="1">
      <c r="A268" s="18" t="s">
        <v>190</v>
      </c>
      <c r="B268" s="18"/>
      <c r="C268" s="19">
        <v>0</v>
      </c>
      <c r="D268" s="20" t="str">
        <f t="shared" si="4"/>
        <v/>
      </c>
    </row>
    <row r="269" spans="1:4" ht="17.25" customHeight="1">
      <c r="A269" s="21" t="s">
        <v>191</v>
      </c>
      <c r="B269" s="19">
        <v>1376</v>
      </c>
      <c r="C269" s="19">
        <v>0</v>
      </c>
      <c r="D269" s="20">
        <f t="shared" si="4"/>
        <v>-100</v>
      </c>
    </row>
    <row r="270" spans="1:4" ht="17.25" customHeight="1">
      <c r="A270" s="21" t="s">
        <v>37</v>
      </c>
      <c r="B270" s="18">
        <v>1065</v>
      </c>
      <c r="C270" s="19">
        <v>0</v>
      </c>
      <c r="D270" s="20">
        <f t="shared" si="4"/>
        <v>-100</v>
      </c>
    </row>
    <row r="271" spans="1:4" ht="17.25" customHeight="1">
      <c r="A271" s="21" t="s">
        <v>38</v>
      </c>
      <c r="B271" s="18"/>
      <c r="C271" s="19">
        <v>0</v>
      </c>
      <c r="D271" s="20" t="str">
        <f t="shared" si="4"/>
        <v/>
      </c>
    </row>
    <row r="272" spans="1:4" ht="17.25" customHeight="1">
      <c r="A272" s="22" t="s">
        <v>39</v>
      </c>
      <c r="B272" s="18"/>
      <c r="C272" s="19">
        <v>0</v>
      </c>
      <c r="D272" s="20" t="str">
        <f t="shared" si="4"/>
        <v/>
      </c>
    </row>
    <row r="273" spans="1:4" ht="17.25" customHeight="1">
      <c r="A273" s="22" t="s">
        <v>192</v>
      </c>
      <c r="B273" s="18"/>
      <c r="C273" s="19">
        <v>0</v>
      </c>
      <c r="D273" s="20" t="str">
        <f t="shared" si="4"/>
        <v/>
      </c>
    </row>
    <row r="274" spans="1:4" ht="17.25" customHeight="1">
      <c r="A274" s="22" t="s">
        <v>193</v>
      </c>
      <c r="B274" s="18"/>
      <c r="C274" s="19">
        <v>0</v>
      </c>
      <c r="D274" s="20" t="str">
        <f t="shared" si="4"/>
        <v/>
      </c>
    </row>
    <row r="275" spans="1:4" ht="17.25" customHeight="1">
      <c r="A275" s="22" t="s">
        <v>46</v>
      </c>
      <c r="B275" s="18"/>
      <c r="C275" s="19">
        <v>0</v>
      </c>
      <c r="D275" s="20" t="str">
        <f t="shared" si="4"/>
        <v/>
      </c>
    </row>
    <row r="276" spans="1:4" ht="17.25" customHeight="1">
      <c r="A276" s="22" t="s">
        <v>194</v>
      </c>
      <c r="B276" s="18">
        <v>311</v>
      </c>
      <c r="C276" s="19">
        <v>0</v>
      </c>
      <c r="D276" s="20">
        <f t="shared" si="4"/>
        <v>-100</v>
      </c>
    </row>
    <row r="277" spans="1:4" ht="17.25" customHeight="1">
      <c r="A277" s="18" t="s">
        <v>195</v>
      </c>
      <c r="B277" s="19">
        <v>3101</v>
      </c>
      <c r="C277" s="19">
        <v>0</v>
      </c>
      <c r="D277" s="20">
        <f t="shared" si="4"/>
        <v>-100</v>
      </c>
    </row>
    <row r="278" spans="1:4" ht="17.25" customHeight="1">
      <c r="A278" s="21" t="s">
        <v>37</v>
      </c>
      <c r="B278" s="18">
        <v>2204</v>
      </c>
      <c r="C278" s="19">
        <v>0</v>
      </c>
      <c r="D278" s="20">
        <f t="shared" si="4"/>
        <v>-100</v>
      </c>
    </row>
    <row r="279" spans="1:4" ht="17.25" customHeight="1">
      <c r="A279" s="21" t="s">
        <v>38</v>
      </c>
      <c r="B279" s="18"/>
      <c r="C279" s="19">
        <v>0</v>
      </c>
      <c r="D279" s="20" t="str">
        <f t="shared" si="4"/>
        <v/>
      </c>
    </row>
    <row r="280" spans="1:4" ht="17.25" customHeight="1">
      <c r="A280" s="21" t="s">
        <v>39</v>
      </c>
      <c r="B280" s="18"/>
      <c r="C280" s="19">
        <v>0</v>
      </c>
      <c r="D280" s="20" t="str">
        <f t="shared" si="4"/>
        <v/>
      </c>
    </row>
    <row r="281" spans="1:4" ht="17.25" customHeight="1">
      <c r="A281" s="22" t="s">
        <v>196</v>
      </c>
      <c r="B281" s="18"/>
      <c r="C281" s="19">
        <v>0</v>
      </c>
      <c r="D281" s="20" t="str">
        <f t="shared" si="4"/>
        <v/>
      </c>
    </row>
    <row r="282" spans="1:4" ht="17.25" customHeight="1">
      <c r="A282" s="22" t="s">
        <v>197</v>
      </c>
      <c r="B282" s="18"/>
      <c r="C282" s="19">
        <v>0</v>
      </c>
      <c r="D282" s="20" t="str">
        <f t="shared" si="4"/>
        <v/>
      </c>
    </row>
    <row r="283" spans="1:4" ht="17.25" customHeight="1">
      <c r="A283" s="22" t="s">
        <v>198</v>
      </c>
      <c r="B283" s="18"/>
      <c r="C283" s="19">
        <v>0</v>
      </c>
      <c r="D283" s="20" t="str">
        <f t="shared" si="4"/>
        <v/>
      </c>
    </row>
    <row r="284" spans="1:4" ht="17.25" customHeight="1">
      <c r="A284" s="21" t="s">
        <v>46</v>
      </c>
      <c r="B284" s="18"/>
      <c r="C284" s="19">
        <v>0</v>
      </c>
      <c r="D284" s="20" t="str">
        <f t="shared" si="4"/>
        <v/>
      </c>
    </row>
    <row r="285" spans="1:4" ht="17.25" customHeight="1">
      <c r="A285" s="21" t="s">
        <v>199</v>
      </c>
      <c r="B285" s="18">
        <v>897</v>
      </c>
      <c r="C285" s="19">
        <v>0</v>
      </c>
      <c r="D285" s="20">
        <f t="shared" si="4"/>
        <v>-100</v>
      </c>
    </row>
    <row r="286" spans="1:4" ht="17.25" customHeight="1">
      <c r="A286" s="21" t="s">
        <v>200</v>
      </c>
      <c r="B286" s="19">
        <v>1801</v>
      </c>
      <c r="C286" s="19">
        <v>1598</v>
      </c>
      <c r="D286" s="20">
        <f t="shared" si="4"/>
        <v>-11.271515824541922</v>
      </c>
    </row>
    <row r="287" spans="1:4" ht="17.25" customHeight="1">
      <c r="A287" s="22" t="s">
        <v>37</v>
      </c>
      <c r="B287" s="18">
        <v>1169</v>
      </c>
      <c r="C287" s="19">
        <v>1316</v>
      </c>
      <c r="D287" s="20">
        <f t="shared" si="4"/>
        <v>12.574850299401191</v>
      </c>
    </row>
    <row r="288" spans="1:4" ht="17.25" customHeight="1">
      <c r="A288" s="22" t="s">
        <v>38</v>
      </c>
      <c r="B288" s="18"/>
      <c r="C288" s="19">
        <v>0</v>
      </c>
      <c r="D288" s="20" t="str">
        <f t="shared" si="4"/>
        <v/>
      </c>
    </row>
    <row r="289" spans="1:4" ht="17.25" customHeight="1">
      <c r="A289" s="22" t="s">
        <v>39</v>
      </c>
      <c r="B289" s="18"/>
      <c r="C289" s="19">
        <v>0</v>
      </c>
      <c r="D289" s="20" t="str">
        <f t="shared" si="4"/>
        <v/>
      </c>
    </row>
    <row r="290" spans="1:4" ht="17.25" customHeight="1">
      <c r="A290" s="18" t="s">
        <v>201</v>
      </c>
      <c r="B290" s="18">
        <v>12</v>
      </c>
      <c r="C290" s="19">
        <v>0</v>
      </c>
      <c r="D290" s="20">
        <f t="shared" si="4"/>
        <v>-100</v>
      </c>
    </row>
    <row r="291" spans="1:4" ht="17.25" customHeight="1">
      <c r="A291" s="21" t="s">
        <v>202</v>
      </c>
      <c r="B291" s="18"/>
      <c r="C291" s="19">
        <v>0</v>
      </c>
      <c r="D291" s="20" t="str">
        <f t="shared" si="4"/>
        <v/>
      </c>
    </row>
    <row r="292" spans="1:4" ht="17.25" customHeight="1">
      <c r="A292" s="21" t="s">
        <v>203</v>
      </c>
      <c r="B292" s="18">
        <v>40</v>
      </c>
      <c r="C292" s="19">
        <v>0</v>
      </c>
      <c r="D292" s="20">
        <f t="shared" si="4"/>
        <v>-100</v>
      </c>
    </row>
    <row r="293" spans="1:4" ht="17.25" customHeight="1">
      <c r="A293" s="21" t="s">
        <v>204</v>
      </c>
      <c r="B293" s="18"/>
      <c r="C293" s="19">
        <v>0</v>
      </c>
      <c r="D293" s="20" t="str">
        <f t="shared" si="4"/>
        <v/>
      </c>
    </row>
    <row r="294" spans="1:4" ht="17.25" customHeight="1">
      <c r="A294" s="22" t="s">
        <v>205</v>
      </c>
      <c r="B294" s="18"/>
      <c r="C294" s="19">
        <v>0</v>
      </c>
      <c r="D294" s="20" t="str">
        <f t="shared" si="4"/>
        <v/>
      </c>
    </row>
    <row r="295" spans="1:4" ht="17.25" customHeight="1">
      <c r="A295" s="22" t="s">
        <v>206</v>
      </c>
      <c r="B295" s="18">
        <v>340</v>
      </c>
      <c r="C295" s="19">
        <v>282</v>
      </c>
      <c r="D295" s="20">
        <f t="shared" si="4"/>
        <v>-17.058823529411754</v>
      </c>
    </row>
    <row r="296" spans="1:4" ht="17.25" customHeight="1">
      <c r="A296" s="22" t="s">
        <v>207</v>
      </c>
      <c r="B296" s="18"/>
      <c r="C296" s="19">
        <v>0</v>
      </c>
      <c r="D296" s="20" t="str">
        <f t="shared" si="4"/>
        <v/>
      </c>
    </row>
    <row r="297" spans="1:4" ht="17.25" customHeight="1">
      <c r="A297" s="22" t="s">
        <v>78</v>
      </c>
      <c r="B297" s="18"/>
      <c r="C297" s="19">
        <v>0</v>
      </c>
      <c r="D297" s="20" t="str">
        <f t="shared" si="4"/>
        <v/>
      </c>
    </row>
    <row r="298" spans="1:4" ht="17.25" customHeight="1">
      <c r="A298" s="22" t="s">
        <v>46</v>
      </c>
      <c r="B298" s="18"/>
      <c r="C298" s="19">
        <v>0</v>
      </c>
      <c r="D298" s="20" t="str">
        <f t="shared" si="4"/>
        <v/>
      </c>
    </row>
    <row r="299" spans="1:4" ht="17.25" customHeight="1">
      <c r="A299" s="21" t="s">
        <v>208</v>
      </c>
      <c r="B299" s="18">
        <v>240</v>
      </c>
      <c r="C299" s="19">
        <v>0</v>
      </c>
      <c r="D299" s="20">
        <f t="shared" si="4"/>
        <v>-100</v>
      </c>
    </row>
    <row r="300" spans="1:4" ht="17.25" customHeight="1">
      <c r="A300" s="21" t="s">
        <v>209</v>
      </c>
      <c r="B300" s="19">
        <v>165</v>
      </c>
      <c r="C300" s="19">
        <v>0</v>
      </c>
      <c r="D300" s="20">
        <f t="shared" si="4"/>
        <v>-100</v>
      </c>
    </row>
    <row r="301" spans="1:4" ht="17.25" customHeight="1">
      <c r="A301" s="21" t="s">
        <v>37</v>
      </c>
      <c r="B301" s="18"/>
      <c r="C301" s="19">
        <v>0</v>
      </c>
      <c r="D301" s="20" t="str">
        <f t="shared" si="4"/>
        <v/>
      </c>
    </row>
    <row r="302" spans="1:4" ht="17.25" customHeight="1">
      <c r="A302" s="22" t="s">
        <v>38</v>
      </c>
      <c r="B302" s="18"/>
      <c r="C302" s="19">
        <v>0</v>
      </c>
      <c r="D302" s="20" t="str">
        <f t="shared" si="4"/>
        <v/>
      </c>
    </row>
    <row r="303" spans="1:4" ht="17.25" customHeight="1">
      <c r="A303" s="22" t="s">
        <v>39</v>
      </c>
      <c r="B303" s="18"/>
      <c r="C303" s="19">
        <v>0</v>
      </c>
      <c r="D303" s="20" t="str">
        <f t="shared" si="4"/>
        <v/>
      </c>
    </row>
    <row r="304" spans="1:4" ht="17.25" customHeight="1">
      <c r="A304" s="22" t="s">
        <v>210</v>
      </c>
      <c r="B304" s="18">
        <v>165</v>
      </c>
      <c r="C304" s="19">
        <v>0</v>
      </c>
      <c r="D304" s="20">
        <f t="shared" si="4"/>
        <v>-100</v>
      </c>
    </row>
    <row r="305" spans="1:4" ht="17.25" customHeight="1">
      <c r="A305" s="18" t="s">
        <v>211</v>
      </c>
      <c r="B305" s="18"/>
      <c r="C305" s="19">
        <v>0</v>
      </c>
      <c r="D305" s="20" t="str">
        <f t="shared" si="4"/>
        <v/>
      </c>
    </row>
    <row r="306" spans="1:4" ht="17.25" customHeight="1">
      <c r="A306" s="21" t="s">
        <v>212</v>
      </c>
      <c r="B306" s="18"/>
      <c r="C306" s="19">
        <v>0</v>
      </c>
      <c r="D306" s="20" t="str">
        <f t="shared" si="4"/>
        <v/>
      </c>
    </row>
    <row r="307" spans="1:4" ht="17.25" customHeight="1">
      <c r="A307" s="21" t="s">
        <v>78</v>
      </c>
      <c r="B307" s="18"/>
      <c r="C307" s="19">
        <v>0</v>
      </c>
      <c r="D307" s="20" t="str">
        <f t="shared" si="4"/>
        <v/>
      </c>
    </row>
    <row r="308" spans="1:4" ht="17.25" customHeight="1">
      <c r="A308" s="21" t="s">
        <v>46</v>
      </c>
      <c r="B308" s="18"/>
      <c r="C308" s="19">
        <v>0</v>
      </c>
      <c r="D308" s="20" t="str">
        <f t="shared" si="4"/>
        <v/>
      </c>
    </row>
    <row r="309" spans="1:4" ht="17.25" customHeight="1">
      <c r="A309" s="21" t="s">
        <v>213</v>
      </c>
      <c r="B309" s="18"/>
      <c r="C309" s="19">
        <v>0</v>
      </c>
      <c r="D309" s="20" t="str">
        <f t="shared" si="4"/>
        <v/>
      </c>
    </row>
    <row r="310" spans="1:4" ht="17.25" customHeight="1">
      <c r="A310" s="22" t="s">
        <v>214</v>
      </c>
      <c r="B310" s="19">
        <v>0</v>
      </c>
      <c r="C310" s="19">
        <v>0</v>
      </c>
      <c r="D310" s="20" t="str">
        <f t="shared" si="4"/>
        <v/>
      </c>
    </row>
    <row r="311" spans="1:4" ht="17.25" customHeight="1">
      <c r="A311" s="22" t="s">
        <v>37</v>
      </c>
      <c r="B311" s="18"/>
      <c r="C311" s="19">
        <v>0</v>
      </c>
      <c r="D311" s="20" t="str">
        <f t="shared" si="4"/>
        <v/>
      </c>
    </row>
    <row r="312" spans="1:4" ht="17.25" customHeight="1">
      <c r="A312" s="22" t="s">
        <v>38</v>
      </c>
      <c r="B312" s="18"/>
      <c r="C312" s="19">
        <v>0</v>
      </c>
      <c r="D312" s="20" t="str">
        <f t="shared" si="4"/>
        <v/>
      </c>
    </row>
    <row r="313" spans="1:4" ht="17.25" customHeight="1">
      <c r="A313" s="21" t="s">
        <v>39</v>
      </c>
      <c r="B313" s="18"/>
      <c r="C313" s="19">
        <v>0</v>
      </c>
      <c r="D313" s="20" t="str">
        <f t="shared" si="4"/>
        <v/>
      </c>
    </row>
    <row r="314" spans="1:4" ht="17.25" customHeight="1">
      <c r="A314" s="21" t="s">
        <v>215</v>
      </c>
      <c r="B314" s="18"/>
      <c r="C314" s="19">
        <v>0</v>
      </c>
      <c r="D314" s="20" t="str">
        <f t="shared" si="4"/>
        <v/>
      </c>
    </row>
    <row r="315" spans="1:4" ht="17.25" customHeight="1">
      <c r="A315" s="21" t="s">
        <v>216</v>
      </c>
      <c r="B315" s="18"/>
      <c r="C315" s="19">
        <v>0</v>
      </c>
      <c r="D315" s="20" t="str">
        <f t="shared" si="4"/>
        <v/>
      </c>
    </row>
    <row r="316" spans="1:4" ht="17.25" customHeight="1">
      <c r="A316" s="22" t="s">
        <v>217</v>
      </c>
      <c r="B316" s="18"/>
      <c r="C316" s="19">
        <v>0</v>
      </c>
      <c r="D316" s="20" t="str">
        <f t="shared" si="4"/>
        <v/>
      </c>
    </row>
    <row r="317" spans="1:4" ht="17.25" customHeight="1">
      <c r="A317" s="22" t="s">
        <v>78</v>
      </c>
      <c r="B317" s="18"/>
      <c r="C317" s="19">
        <v>0</v>
      </c>
      <c r="D317" s="20" t="str">
        <f t="shared" si="4"/>
        <v/>
      </c>
    </row>
    <row r="318" spans="1:4" ht="17.25" customHeight="1">
      <c r="A318" s="22" t="s">
        <v>46</v>
      </c>
      <c r="B318" s="18"/>
      <c r="C318" s="19">
        <v>0</v>
      </c>
      <c r="D318" s="20" t="str">
        <f t="shared" si="4"/>
        <v/>
      </c>
    </row>
    <row r="319" spans="1:4" ht="17.25" customHeight="1">
      <c r="A319" s="22" t="s">
        <v>218</v>
      </c>
      <c r="B319" s="18"/>
      <c r="C319" s="19">
        <v>0</v>
      </c>
      <c r="D319" s="20" t="str">
        <f t="shared" si="4"/>
        <v/>
      </c>
    </row>
    <row r="320" spans="1:4" ht="17.25" customHeight="1">
      <c r="A320" s="18" t="s">
        <v>219</v>
      </c>
      <c r="B320" s="19">
        <v>0</v>
      </c>
      <c r="C320" s="19">
        <v>0</v>
      </c>
      <c r="D320" s="20" t="str">
        <f t="shared" si="4"/>
        <v/>
      </c>
    </row>
    <row r="321" spans="1:4" ht="17.25" customHeight="1">
      <c r="A321" s="21" t="s">
        <v>37</v>
      </c>
      <c r="B321" s="18"/>
      <c r="C321" s="19">
        <v>0</v>
      </c>
      <c r="D321" s="20" t="str">
        <f t="shared" si="4"/>
        <v/>
      </c>
    </row>
    <row r="322" spans="1:4" ht="17.25" customHeight="1">
      <c r="A322" s="21" t="s">
        <v>38</v>
      </c>
      <c r="B322" s="18"/>
      <c r="C322" s="19">
        <v>0</v>
      </c>
      <c r="D322" s="20" t="str">
        <f t="shared" si="4"/>
        <v/>
      </c>
    </row>
    <row r="323" spans="1:4" ht="17.25" customHeight="1">
      <c r="A323" s="21" t="s">
        <v>39</v>
      </c>
      <c r="B323" s="18"/>
      <c r="C323" s="19">
        <v>0</v>
      </c>
      <c r="D323" s="20" t="str">
        <f t="shared" si="4"/>
        <v/>
      </c>
    </row>
    <row r="324" spans="1:4" ht="17.25" customHeight="1">
      <c r="A324" s="22" t="s">
        <v>220</v>
      </c>
      <c r="B324" s="18"/>
      <c r="C324" s="19">
        <v>0</v>
      </c>
      <c r="D324" s="20" t="str">
        <f t="shared" si="4"/>
        <v/>
      </c>
    </row>
    <row r="325" spans="1:4" ht="17.25" customHeight="1">
      <c r="A325" s="22" t="s">
        <v>221</v>
      </c>
      <c r="B325" s="18"/>
      <c r="C325" s="19">
        <v>0</v>
      </c>
      <c r="D325" s="20" t="str">
        <f t="shared" ref="D325:D388" si="5">IFERROR((C325/B325*100-100),"")</f>
        <v/>
      </c>
    </row>
    <row r="326" spans="1:4" ht="17.25" customHeight="1">
      <c r="A326" s="22" t="s">
        <v>46</v>
      </c>
      <c r="B326" s="18"/>
      <c r="C326" s="19">
        <v>0</v>
      </c>
      <c r="D326" s="20" t="str">
        <f t="shared" si="5"/>
        <v/>
      </c>
    </row>
    <row r="327" spans="1:4" ht="17.25" customHeight="1">
      <c r="A327" s="21" t="s">
        <v>222</v>
      </c>
      <c r="B327" s="18"/>
      <c r="C327" s="19">
        <v>0</v>
      </c>
      <c r="D327" s="20" t="str">
        <f t="shared" si="5"/>
        <v/>
      </c>
    </row>
    <row r="328" spans="1:4" ht="17.25" customHeight="1">
      <c r="A328" s="21" t="s">
        <v>223</v>
      </c>
      <c r="B328" s="19">
        <v>0</v>
      </c>
      <c r="C328" s="19">
        <v>0</v>
      </c>
      <c r="D328" s="20" t="str">
        <f t="shared" si="5"/>
        <v/>
      </c>
    </row>
    <row r="329" spans="1:4" ht="17.25" customHeight="1">
      <c r="A329" s="21" t="s">
        <v>37</v>
      </c>
      <c r="B329" s="18"/>
      <c r="C329" s="19">
        <v>0</v>
      </c>
      <c r="D329" s="20" t="str">
        <f t="shared" si="5"/>
        <v/>
      </c>
    </row>
    <row r="330" spans="1:4" ht="17.25" customHeight="1">
      <c r="A330" s="22" t="s">
        <v>38</v>
      </c>
      <c r="B330" s="18"/>
      <c r="C330" s="19">
        <v>0</v>
      </c>
      <c r="D330" s="20" t="str">
        <f t="shared" si="5"/>
        <v/>
      </c>
    </row>
    <row r="331" spans="1:4" ht="17.25" customHeight="1">
      <c r="A331" s="21" t="s">
        <v>78</v>
      </c>
      <c r="B331" s="18"/>
      <c r="C331" s="19">
        <v>0</v>
      </c>
      <c r="D331" s="20" t="str">
        <f t="shared" si="5"/>
        <v/>
      </c>
    </row>
    <row r="332" spans="1:4" ht="17.25" customHeight="1">
      <c r="A332" s="22" t="s">
        <v>224</v>
      </c>
      <c r="B332" s="18"/>
      <c r="C332" s="19">
        <v>0</v>
      </c>
      <c r="D332" s="20" t="str">
        <f t="shared" si="5"/>
        <v/>
      </c>
    </row>
    <row r="333" spans="1:4" ht="17.25" customHeight="1">
      <c r="A333" s="21" t="s">
        <v>225</v>
      </c>
      <c r="B333" s="18"/>
      <c r="C333" s="19">
        <v>0</v>
      </c>
      <c r="D333" s="20" t="str">
        <f t="shared" si="5"/>
        <v/>
      </c>
    </row>
    <row r="334" spans="1:4" ht="17.25" customHeight="1">
      <c r="A334" s="21" t="s">
        <v>226</v>
      </c>
      <c r="B334" s="19">
        <v>1126</v>
      </c>
      <c r="C334" s="19">
        <v>2781</v>
      </c>
      <c r="D334" s="20">
        <f t="shared" si="5"/>
        <v>146.98046181172293</v>
      </c>
    </row>
    <row r="335" spans="1:4" ht="17.25" customHeight="1">
      <c r="A335" s="21" t="s">
        <v>227</v>
      </c>
      <c r="B335" s="18">
        <v>30</v>
      </c>
      <c r="C335" s="19">
        <v>0</v>
      </c>
      <c r="D335" s="20">
        <f t="shared" si="5"/>
        <v>-100</v>
      </c>
    </row>
    <row r="336" spans="1:4" ht="17.25" customHeight="1">
      <c r="A336" s="21" t="s">
        <v>228</v>
      </c>
      <c r="B336" s="18">
        <v>1096</v>
      </c>
      <c r="C336" s="19">
        <v>2781</v>
      </c>
      <c r="D336" s="20">
        <f t="shared" si="5"/>
        <v>153.74087591240877</v>
      </c>
    </row>
    <row r="337" spans="1:4" ht="17.25" customHeight="1">
      <c r="A337" s="18" t="s">
        <v>229</v>
      </c>
      <c r="B337" s="19">
        <v>178995</v>
      </c>
      <c r="C337" s="19">
        <v>154269</v>
      </c>
      <c r="D337" s="20">
        <f t="shared" si="5"/>
        <v>-13.81379368138775</v>
      </c>
    </row>
    <row r="338" spans="1:4" ht="17.25" customHeight="1">
      <c r="A338" s="22" t="s">
        <v>230</v>
      </c>
      <c r="B338" s="19">
        <v>1361</v>
      </c>
      <c r="C338" s="19">
        <v>1916</v>
      </c>
      <c r="D338" s="20">
        <f t="shared" si="5"/>
        <v>40.778839088905215</v>
      </c>
    </row>
    <row r="339" spans="1:4" ht="17.25" customHeight="1">
      <c r="A339" s="21" t="s">
        <v>37</v>
      </c>
      <c r="B339" s="18">
        <v>1357</v>
      </c>
      <c r="C339" s="19">
        <v>1796</v>
      </c>
      <c r="D339" s="20">
        <f t="shared" si="5"/>
        <v>32.35077376565954</v>
      </c>
    </row>
    <row r="340" spans="1:4" ht="17.25" customHeight="1">
      <c r="A340" s="21" t="s">
        <v>38</v>
      </c>
      <c r="B340" s="18"/>
      <c r="C340" s="19">
        <v>0</v>
      </c>
      <c r="D340" s="20" t="str">
        <f t="shared" si="5"/>
        <v/>
      </c>
    </row>
    <row r="341" spans="1:4" ht="17.25" customHeight="1">
      <c r="A341" s="21" t="s">
        <v>39</v>
      </c>
      <c r="B341" s="18"/>
      <c r="C341" s="19">
        <v>0</v>
      </c>
      <c r="D341" s="20" t="str">
        <f t="shared" si="5"/>
        <v/>
      </c>
    </row>
    <row r="342" spans="1:4" ht="17.25" customHeight="1">
      <c r="A342" s="22" t="s">
        <v>231</v>
      </c>
      <c r="B342" s="18">
        <v>4</v>
      </c>
      <c r="C342" s="19">
        <v>120</v>
      </c>
      <c r="D342" s="20">
        <f t="shared" si="5"/>
        <v>2900</v>
      </c>
    </row>
    <row r="343" spans="1:4" ht="17.25" customHeight="1">
      <c r="A343" s="21" t="s">
        <v>232</v>
      </c>
      <c r="B343" s="19">
        <v>169605</v>
      </c>
      <c r="C343" s="19">
        <v>136252</v>
      </c>
      <c r="D343" s="20">
        <f t="shared" si="5"/>
        <v>-19.665104212729574</v>
      </c>
    </row>
    <row r="344" spans="1:4" ht="17.25" customHeight="1">
      <c r="A344" s="21" t="s">
        <v>233</v>
      </c>
      <c r="B344" s="18">
        <v>7796</v>
      </c>
      <c r="C344" s="19">
        <v>1968</v>
      </c>
      <c r="D344" s="20">
        <f t="shared" si="5"/>
        <v>-74.756285274499746</v>
      </c>
    </row>
    <row r="345" spans="1:4" ht="17.25" customHeight="1">
      <c r="A345" s="21" t="s">
        <v>234</v>
      </c>
      <c r="B345" s="18">
        <v>70443</v>
      </c>
      <c r="C345" s="19">
        <v>44529</v>
      </c>
      <c r="D345" s="20">
        <f t="shared" si="5"/>
        <v>-36.787189642689832</v>
      </c>
    </row>
    <row r="346" spans="1:4" ht="17.25" customHeight="1">
      <c r="A346" s="22" t="s">
        <v>235</v>
      </c>
      <c r="B346" s="18">
        <v>37241</v>
      </c>
      <c r="C346" s="19">
        <v>22190</v>
      </c>
      <c r="D346" s="20">
        <f t="shared" si="5"/>
        <v>-40.41513385784485</v>
      </c>
    </row>
    <row r="347" spans="1:4" ht="17.25" customHeight="1">
      <c r="A347" s="22" t="s">
        <v>236</v>
      </c>
      <c r="B347" s="18">
        <v>20384</v>
      </c>
      <c r="C347" s="19">
        <v>11113</v>
      </c>
      <c r="D347" s="20">
        <f t="shared" si="5"/>
        <v>-45.481750392464683</v>
      </c>
    </row>
    <row r="348" spans="1:4" ht="17.25" customHeight="1">
      <c r="A348" s="22" t="s">
        <v>237</v>
      </c>
      <c r="B348" s="18"/>
      <c r="C348" s="19">
        <v>0</v>
      </c>
      <c r="D348" s="20" t="str">
        <f t="shared" si="5"/>
        <v/>
      </c>
    </row>
    <row r="349" spans="1:4" ht="17.25" customHeight="1">
      <c r="A349" s="21" t="s">
        <v>238</v>
      </c>
      <c r="B349" s="18">
        <v>33741</v>
      </c>
      <c r="C349" s="19">
        <v>56452</v>
      </c>
      <c r="D349" s="20">
        <f t="shared" si="5"/>
        <v>67.30980113215378</v>
      </c>
    </row>
    <row r="350" spans="1:4" ht="17.25" customHeight="1">
      <c r="A350" s="21" t="s">
        <v>239</v>
      </c>
      <c r="B350" s="19">
        <v>2900</v>
      </c>
      <c r="C350" s="19">
        <v>485</v>
      </c>
      <c r="D350" s="20">
        <f t="shared" si="5"/>
        <v>-83.275862068965523</v>
      </c>
    </row>
    <row r="351" spans="1:4" ht="17.25" customHeight="1">
      <c r="A351" s="21" t="s">
        <v>240</v>
      </c>
      <c r="B351" s="18"/>
      <c r="C351" s="19">
        <v>0</v>
      </c>
      <c r="D351" s="20" t="str">
        <f t="shared" si="5"/>
        <v/>
      </c>
    </row>
    <row r="352" spans="1:4" ht="17.25" customHeight="1">
      <c r="A352" s="21" t="s">
        <v>241</v>
      </c>
      <c r="B352" s="18">
        <v>304</v>
      </c>
      <c r="C352" s="19">
        <v>334</v>
      </c>
      <c r="D352" s="20">
        <f t="shared" si="5"/>
        <v>9.8684210526315752</v>
      </c>
    </row>
    <row r="353" spans="1:4" ht="17.25" customHeight="1">
      <c r="A353" s="21" t="s">
        <v>242</v>
      </c>
      <c r="B353" s="18"/>
      <c r="C353" s="19">
        <v>0</v>
      </c>
      <c r="D353" s="20" t="str">
        <f t="shared" si="5"/>
        <v/>
      </c>
    </row>
    <row r="354" spans="1:4" ht="17.25" customHeight="1">
      <c r="A354" s="22" t="s">
        <v>243</v>
      </c>
      <c r="B354" s="18"/>
      <c r="C354" s="19">
        <v>0</v>
      </c>
      <c r="D354" s="20" t="str">
        <f t="shared" si="5"/>
        <v/>
      </c>
    </row>
    <row r="355" spans="1:4" ht="17.25" customHeight="1">
      <c r="A355" s="22" t="s">
        <v>244</v>
      </c>
      <c r="B355" s="18">
        <v>2596</v>
      </c>
      <c r="C355" s="19">
        <v>151</v>
      </c>
      <c r="D355" s="20">
        <f t="shared" si="5"/>
        <v>-94.183359013867488</v>
      </c>
    </row>
    <row r="356" spans="1:4" ht="17.25" customHeight="1">
      <c r="A356" s="18" t="s">
        <v>245</v>
      </c>
      <c r="B356" s="19">
        <v>0</v>
      </c>
      <c r="C356" s="19">
        <v>0</v>
      </c>
      <c r="D356" s="20" t="str">
        <f t="shared" si="5"/>
        <v/>
      </c>
    </row>
    <row r="357" spans="1:4" ht="17.25" customHeight="1">
      <c r="A357" s="21" t="s">
        <v>246</v>
      </c>
      <c r="B357" s="18"/>
      <c r="C357" s="19">
        <v>0</v>
      </c>
      <c r="D357" s="20" t="str">
        <f t="shared" si="5"/>
        <v/>
      </c>
    </row>
    <row r="358" spans="1:4" ht="17.25" customHeight="1">
      <c r="A358" s="21" t="s">
        <v>247</v>
      </c>
      <c r="B358" s="18"/>
      <c r="C358" s="19">
        <v>0</v>
      </c>
      <c r="D358" s="20" t="str">
        <f t="shared" si="5"/>
        <v/>
      </c>
    </row>
    <row r="359" spans="1:4" ht="17.25" customHeight="1">
      <c r="A359" s="21" t="s">
        <v>248</v>
      </c>
      <c r="B359" s="18"/>
      <c r="C359" s="19">
        <v>0</v>
      </c>
      <c r="D359" s="20" t="str">
        <f t="shared" si="5"/>
        <v/>
      </c>
    </row>
    <row r="360" spans="1:4" ht="17.25" customHeight="1">
      <c r="A360" s="22" t="s">
        <v>249</v>
      </c>
      <c r="B360" s="18"/>
      <c r="C360" s="19">
        <v>0</v>
      </c>
      <c r="D360" s="20" t="str">
        <f t="shared" si="5"/>
        <v/>
      </c>
    </row>
    <row r="361" spans="1:4" ht="17.25" customHeight="1">
      <c r="A361" s="22" t="s">
        <v>250</v>
      </c>
      <c r="B361" s="18"/>
      <c r="C361" s="19">
        <v>0</v>
      </c>
      <c r="D361" s="20" t="str">
        <f t="shared" si="5"/>
        <v/>
      </c>
    </row>
    <row r="362" spans="1:4" ht="17.25" customHeight="1">
      <c r="A362" s="22" t="s">
        <v>251</v>
      </c>
      <c r="B362" s="19">
        <v>0</v>
      </c>
      <c r="C362" s="19">
        <v>0</v>
      </c>
      <c r="D362" s="20" t="str">
        <f t="shared" si="5"/>
        <v/>
      </c>
    </row>
    <row r="363" spans="1:4" ht="17.25" customHeight="1">
      <c r="A363" s="21" t="s">
        <v>252</v>
      </c>
      <c r="B363" s="18"/>
      <c r="C363" s="19">
        <v>0</v>
      </c>
      <c r="D363" s="20" t="str">
        <f t="shared" si="5"/>
        <v/>
      </c>
    </row>
    <row r="364" spans="1:4" ht="17.25" customHeight="1">
      <c r="A364" s="21" t="s">
        <v>253</v>
      </c>
      <c r="B364" s="18"/>
      <c r="C364" s="19">
        <v>0</v>
      </c>
      <c r="D364" s="20" t="str">
        <f t="shared" si="5"/>
        <v/>
      </c>
    </row>
    <row r="365" spans="1:4" ht="17.25" customHeight="1">
      <c r="A365" s="21" t="s">
        <v>254</v>
      </c>
      <c r="B365" s="18"/>
      <c r="C365" s="19">
        <v>0</v>
      </c>
      <c r="D365" s="20" t="str">
        <f t="shared" si="5"/>
        <v/>
      </c>
    </row>
    <row r="366" spans="1:4" ht="17.25" customHeight="1">
      <c r="A366" s="22" t="s">
        <v>255</v>
      </c>
      <c r="B366" s="19">
        <v>0</v>
      </c>
      <c r="C366" s="19">
        <v>0</v>
      </c>
      <c r="D366" s="20" t="str">
        <f t="shared" si="5"/>
        <v/>
      </c>
    </row>
    <row r="367" spans="1:4" ht="17.25" customHeight="1">
      <c r="A367" s="22" t="s">
        <v>256</v>
      </c>
      <c r="B367" s="18"/>
      <c r="C367" s="19">
        <v>0</v>
      </c>
      <c r="D367" s="20" t="str">
        <f t="shared" si="5"/>
        <v/>
      </c>
    </row>
    <row r="368" spans="1:4" ht="17.25" customHeight="1">
      <c r="A368" s="22" t="s">
        <v>257</v>
      </c>
      <c r="B368" s="18"/>
      <c r="C368" s="19">
        <v>0</v>
      </c>
      <c r="D368" s="20" t="str">
        <f t="shared" si="5"/>
        <v/>
      </c>
    </row>
    <row r="369" spans="1:4" ht="17.25" customHeight="1">
      <c r="A369" s="18" t="s">
        <v>258</v>
      </c>
      <c r="B369" s="18"/>
      <c r="C369" s="19">
        <v>0</v>
      </c>
      <c r="D369" s="20" t="str">
        <f t="shared" si="5"/>
        <v/>
      </c>
    </row>
    <row r="370" spans="1:4" ht="17.25" customHeight="1">
      <c r="A370" s="21" t="s">
        <v>259</v>
      </c>
      <c r="B370" s="19">
        <v>508</v>
      </c>
      <c r="C370" s="19">
        <v>467</v>
      </c>
      <c r="D370" s="20">
        <f t="shared" si="5"/>
        <v>-8.0708661417322816</v>
      </c>
    </row>
    <row r="371" spans="1:4" ht="17.25" customHeight="1">
      <c r="A371" s="21" t="s">
        <v>260</v>
      </c>
      <c r="B371" s="18">
        <v>508</v>
      </c>
      <c r="C371" s="19">
        <v>467</v>
      </c>
      <c r="D371" s="20">
        <f t="shared" si="5"/>
        <v>-8.0708661417322816</v>
      </c>
    </row>
    <row r="372" spans="1:4" ht="17.25" customHeight="1">
      <c r="A372" s="21" t="s">
        <v>261</v>
      </c>
      <c r="B372" s="18"/>
      <c r="C372" s="19">
        <v>0</v>
      </c>
      <c r="D372" s="20" t="str">
        <f t="shared" si="5"/>
        <v/>
      </c>
    </row>
    <row r="373" spans="1:4" ht="17.25" customHeight="1">
      <c r="A373" s="22" t="s">
        <v>262</v>
      </c>
      <c r="B373" s="18"/>
      <c r="C373" s="19">
        <v>0</v>
      </c>
      <c r="D373" s="20" t="str">
        <f t="shared" si="5"/>
        <v/>
      </c>
    </row>
    <row r="374" spans="1:4" ht="17.25" customHeight="1">
      <c r="A374" s="22" t="s">
        <v>263</v>
      </c>
      <c r="B374" s="19">
        <v>1512</v>
      </c>
      <c r="C374" s="19">
        <v>1909</v>
      </c>
      <c r="D374" s="20">
        <f t="shared" si="5"/>
        <v>26.256613756613774</v>
      </c>
    </row>
    <row r="375" spans="1:4" ht="17.25" customHeight="1">
      <c r="A375" s="22" t="s">
        <v>264</v>
      </c>
      <c r="B375" s="18">
        <v>1040</v>
      </c>
      <c r="C375" s="19">
        <v>1194</v>
      </c>
      <c r="D375" s="20">
        <f t="shared" si="5"/>
        <v>14.807692307692292</v>
      </c>
    </row>
    <row r="376" spans="1:4" ht="17.25" customHeight="1">
      <c r="A376" s="21" t="s">
        <v>265</v>
      </c>
      <c r="B376" s="18">
        <v>472</v>
      </c>
      <c r="C376" s="19">
        <v>715</v>
      </c>
      <c r="D376" s="20">
        <f t="shared" si="5"/>
        <v>51.483050847457633</v>
      </c>
    </row>
    <row r="377" spans="1:4" ht="17.25" customHeight="1">
      <c r="A377" s="21" t="s">
        <v>266</v>
      </c>
      <c r="B377" s="18"/>
      <c r="C377" s="19">
        <v>0</v>
      </c>
      <c r="D377" s="20" t="str">
        <f t="shared" si="5"/>
        <v/>
      </c>
    </row>
    <row r="378" spans="1:4" ht="17.25" customHeight="1">
      <c r="A378" s="21" t="s">
        <v>267</v>
      </c>
      <c r="B378" s="18"/>
      <c r="C378" s="19">
        <v>0</v>
      </c>
      <c r="D378" s="20" t="str">
        <f t="shared" si="5"/>
        <v/>
      </c>
    </row>
    <row r="379" spans="1:4" ht="17.25" customHeight="1">
      <c r="A379" s="21" t="s">
        <v>268</v>
      </c>
      <c r="B379" s="18"/>
      <c r="C379" s="19">
        <v>0</v>
      </c>
      <c r="D379" s="20" t="str">
        <f t="shared" si="5"/>
        <v/>
      </c>
    </row>
    <row r="380" spans="1:4" ht="17.25" customHeight="1">
      <c r="A380" s="21" t="s">
        <v>269</v>
      </c>
      <c r="B380" s="19">
        <v>3084</v>
      </c>
      <c r="C380" s="19">
        <v>8500</v>
      </c>
      <c r="D380" s="20">
        <f t="shared" si="5"/>
        <v>175.61608300907909</v>
      </c>
    </row>
    <row r="381" spans="1:4" ht="17.25" customHeight="1">
      <c r="A381" s="22" t="s">
        <v>270</v>
      </c>
      <c r="B381" s="18"/>
      <c r="C381" s="19">
        <v>0</v>
      </c>
      <c r="D381" s="20" t="str">
        <f t="shared" si="5"/>
        <v/>
      </c>
    </row>
    <row r="382" spans="1:4" ht="17.25" customHeight="1">
      <c r="A382" s="22" t="s">
        <v>271</v>
      </c>
      <c r="B382" s="18">
        <v>3084</v>
      </c>
      <c r="C382" s="19">
        <v>8500</v>
      </c>
      <c r="D382" s="20">
        <f t="shared" si="5"/>
        <v>175.61608300907909</v>
      </c>
    </row>
    <row r="383" spans="1:4" ht="17.25" customHeight="1">
      <c r="A383" s="22" t="s">
        <v>272</v>
      </c>
      <c r="B383" s="18"/>
      <c r="C383" s="19">
        <v>0</v>
      </c>
      <c r="D383" s="20" t="str">
        <f t="shared" si="5"/>
        <v/>
      </c>
    </row>
    <row r="384" spans="1:4" ht="17.25" customHeight="1">
      <c r="A384" s="18" t="s">
        <v>273</v>
      </c>
      <c r="B384" s="18"/>
      <c r="C384" s="19">
        <v>0</v>
      </c>
      <c r="D384" s="20" t="str">
        <f t="shared" si="5"/>
        <v/>
      </c>
    </row>
    <row r="385" spans="1:4" ht="17.25" customHeight="1">
      <c r="A385" s="21" t="s">
        <v>274</v>
      </c>
      <c r="B385" s="18"/>
      <c r="C385" s="19">
        <v>0</v>
      </c>
      <c r="D385" s="20" t="str">
        <f t="shared" si="5"/>
        <v/>
      </c>
    </row>
    <row r="386" spans="1:4" ht="17.25" customHeight="1">
      <c r="A386" s="21" t="s">
        <v>275</v>
      </c>
      <c r="B386" s="18"/>
      <c r="C386" s="19">
        <v>0</v>
      </c>
      <c r="D386" s="20" t="str">
        <f t="shared" si="5"/>
        <v/>
      </c>
    </row>
    <row r="387" spans="1:4" ht="17.25" customHeight="1">
      <c r="A387" s="21" t="s">
        <v>276</v>
      </c>
      <c r="B387" s="18">
        <v>25</v>
      </c>
      <c r="C387" s="19">
        <v>4740</v>
      </c>
      <c r="D387" s="20">
        <f t="shared" si="5"/>
        <v>18860</v>
      </c>
    </row>
    <row r="388" spans="1:4" ht="17.25" customHeight="1">
      <c r="A388" s="18" t="s">
        <v>277</v>
      </c>
      <c r="B388" s="19">
        <v>74436</v>
      </c>
      <c r="C388" s="19">
        <v>61414</v>
      </c>
      <c r="D388" s="20">
        <f t="shared" si="5"/>
        <v>-17.494223225321079</v>
      </c>
    </row>
    <row r="389" spans="1:4" ht="17.25" customHeight="1">
      <c r="A389" s="22" t="s">
        <v>278</v>
      </c>
      <c r="B389" s="19">
        <v>0</v>
      </c>
      <c r="C389" s="19">
        <v>0</v>
      </c>
      <c r="D389" s="20" t="str">
        <f t="shared" ref="D389:D452" si="6">IFERROR((C389/B389*100-100),"")</f>
        <v/>
      </c>
    </row>
    <row r="390" spans="1:4" ht="17.25" customHeight="1">
      <c r="A390" s="21" t="s">
        <v>37</v>
      </c>
      <c r="B390" s="18"/>
      <c r="C390" s="19">
        <v>0</v>
      </c>
      <c r="D390" s="20" t="str">
        <f t="shared" si="6"/>
        <v/>
      </c>
    </row>
    <row r="391" spans="1:4" ht="17.25" customHeight="1">
      <c r="A391" s="21" t="s">
        <v>38</v>
      </c>
      <c r="B391" s="18"/>
      <c r="C391" s="19">
        <v>0</v>
      </c>
      <c r="D391" s="20" t="str">
        <f t="shared" si="6"/>
        <v/>
      </c>
    </row>
    <row r="392" spans="1:4" ht="17.25" customHeight="1">
      <c r="A392" s="21" t="s">
        <v>39</v>
      </c>
      <c r="B392" s="18"/>
      <c r="C392" s="19">
        <v>0</v>
      </c>
      <c r="D392" s="20" t="str">
        <f t="shared" si="6"/>
        <v/>
      </c>
    </row>
    <row r="393" spans="1:4" ht="17.25" customHeight="1">
      <c r="A393" s="22" t="s">
        <v>279</v>
      </c>
      <c r="B393" s="18"/>
      <c r="C393" s="19">
        <v>0</v>
      </c>
      <c r="D393" s="20" t="str">
        <f t="shared" si="6"/>
        <v/>
      </c>
    </row>
    <row r="394" spans="1:4" ht="17.25" customHeight="1">
      <c r="A394" s="21" t="s">
        <v>280</v>
      </c>
      <c r="B394" s="19">
        <v>0</v>
      </c>
      <c r="C394" s="19">
        <v>0</v>
      </c>
      <c r="D394" s="20" t="str">
        <f t="shared" si="6"/>
        <v/>
      </c>
    </row>
    <row r="395" spans="1:4" ht="17.25" customHeight="1">
      <c r="A395" s="21" t="s">
        <v>281</v>
      </c>
      <c r="B395" s="18"/>
      <c r="C395" s="19">
        <v>0</v>
      </c>
      <c r="D395" s="20" t="str">
        <f t="shared" si="6"/>
        <v/>
      </c>
    </row>
    <row r="396" spans="1:4" ht="17.25" customHeight="1">
      <c r="A396" s="18" t="s">
        <v>282</v>
      </c>
      <c r="B396" s="18"/>
      <c r="C396" s="19">
        <v>0</v>
      </c>
      <c r="D396" s="20" t="str">
        <f t="shared" si="6"/>
        <v/>
      </c>
    </row>
    <row r="397" spans="1:4" ht="17.25" customHeight="1">
      <c r="A397" s="21" t="s">
        <v>283</v>
      </c>
      <c r="B397" s="18"/>
      <c r="C397" s="19">
        <v>0</v>
      </c>
      <c r="D397" s="20" t="str">
        <f t="shared" si="6"/>
        <v/>
      </c>
    </row>
    <row r="398" spans="1:4" ht="17.25" customHeight="1">
      <c r="A398" s="21" t="s">
        <v>284</v>
      </c>
      <c r="B398" s="18"/>
      <c r="C398" s="19">
        <v>0</v>
      </c>
      <c r="D398" s="20" t="str">
        <f t="shared" si="6"/>
        <v/>
      </c>
    </row>
    <row r="399" spans="1:4" ht="17.25" customHeight="1">
      <c r="A399" s="21" t="s">
        <v>285</v>
      </c>
      <c r="B399" s="18"/>
      <c r="C399" s="19">
        <v>0</v>
      </c>
      <c r="D399" s="20" t="str">
        <f t="shared" si="6"/>
        <v/>
      </c>
    </row>
    <row r="400" spans="1:4" ht="17.25" customHeight="1">
      <c r="A400" s="22" t="s">
        <v>286</v>
      </c>
      <c r="B400" s="18"/>
      <c r="C400" s="19">
        <v>0</v>
      </c>
      <c r="D400" s="20" t="str">
        <f t="shared" si="6"/>
        <v/>
      </c>
    </row>
    <row r="401" spans="1:4" ht="17.25" customHeight="1">
      <c r="A401" s="22" t="s">
        <v>287</v>
      </c>
      <c r="B401" s="18"/>
      <c r="C401" s="19">
        <v>0</v>
      </c>
      <c r="D401" s="20" t="str">
        <f t="shared" si="6"/>
        <v/>
      </c>
    </row>
    <row r="402" spans="1:4" ht="17.25" customHeight="1">
      <c r="A402" s="22" t="s">
        <v>288</v>
      </c>
      <c r="B402" s="18"/>
      <c r="C402" s="19">
        <v>0</v>
      </c>
      <c r="D402" s="20" t="str">
        <f t="shared" si="6"/>
        <v/>
      </c>
    </row>
    <row r="403" spans="1:4" ht="17.25" customHeight="1">
      <c r="A403" s="22" t="s">
        <v>289</v>
      </c>
      <c r="B403" s="19">
        <v>0</v>
      </c>
      <c r="C403" s="19">
        <v>0</v>
      </c>
      <c r="D403" s="20" t="str">
        <f t="shared" si="6"/>
        <v/>
      </c>
    </row>
    <row r="404" spans="1:4" ht="17.25" customHeight="1">
      <c r="A404" s="21" t="s">
        <v>281</v>
      </c>
      <c r="B404" s="18"/>
      <c r="C404" s="19">
        <v>0</v>
      </c>
      <c r="D404" s="20" t="str">
        <f t="shared" si="6"/>
        <v/>
      </c>
    </row>
    <row r="405" spans="1:4" ht="17.25" customHeight="1">
      <c r="A405" s="21" t="s">
        <v>290</v>
      </c>
      <c r="B405" s="18"/>
      <c r="C405" s="19">
        <v>0</v>
      </c>
      <c r="D405" s="20" t="str">
        <f t="shared" si="6"/>
        <v/>
      </c>
    </row>
    <row r="406" spans="1:4" ht="17.25" customHeight="1">
      <c r="A406" s="21" t="s">
        <v>291</v>
      </c>
      <c r="B406" s="18"/>
      <c r="C406" s="19">
        <v>0</v>
      </c>
      <c r="D406" s="20" t="str">
        <f t="shared" si="6"/>
        <v/>
      </c>
    </row>
    <row r="407" spans="1:4" ht="17.25" customHeight="1">
      <c r="A407" s="22" t="s">
        <v>292</v>
      </c>
      <c r="B407" s="18"/>
      <c r="C407" s="19">
        <v>0</v>
      </c>
      <c r="D407" s="20" t="str">
        <f t="shared" si="6"/>
        <v/>
      </c>
    </row>
    <row r="408" spans="1:4" ht="17.25" customHeight="1">
      <c r="A408" s="22" t="s">
        <v>293</v>
      </c>
      <c r="B408" s="18"/>
      <c r="C408" s="19">
        <v>0</v>
      </c>
      <c r="D408" s="20" t="str">
        <f t="shared" si="6"/>
        <v/>
      </c>
    </row>
    <row r="409" spans="1:4" ht="17.25" customHeight="1">
      <c r="A409" s="22" t="s">
        <v>294</v>
      </c>
      <c r="B409" s="19">
        <v>73281</v>
      </c>
      <c r="C409" s="19">
        <v>61100</v>
      </c>
      <c r="D409" s="20">
        <f t="shared" si="6"/>
        <v>-16.622316835196031</v>
      </c>
    </row>
    <row r="410" spans="1:4" ht="17.25" customHeight="1">
      <c r="A410" s="18" t="s">
        <v>281</v>
      </c>
      <c r="B410" s="18">
        <v>197</v>
      </c>
      <c r="C410" s="19">
        <v>200</v>
      </c>
      <c r="D410" s="20">
        <f t="shared" si="6"/>
        <v>1.5228426395939039</v>
      </c>
    </row>
    <row r="411" spans="1:4" ht="17.25" customHeight="1">
      <c r="A411" s="21" t="s">
        <v>295</v>
      </c>
      <c r="B411" s="18"/>
      <c r="C411" s="19">
        <v>0</v>
      </c>
      <c r="D411" s="20" t="str">
        <f t="shared" si="6"/>
        <v/>
      </c>
    </row>
    <row r="412" spans="1:4" ht="17.25" customHeight="1">
      <c r="A412" s="21" t="s">
        <v>296</v>
      </c>
      <c r="B412" s="18">
        <v>569</v>
      </c>
      <c r="C412" s="19">
        <v>900</v>
      </c>
      <c r="D412" s="20">
        <f t="shared" si="6"/>
        <v>58.172231985940243</v>
      </c>
    </row>
    <row r="413" spans="1:4" ht="17.25" customHeight="1">
      <c r="A413" s="22" t="s">
        <v>297</v>
      </c>
      <c r="B413" s="18">
        <v>72515</v>
      </c>
      <c r="C413" s="19">
        <v>60000</v>
      </c>
      <c r="D413" s="20">
        <f t="shared" si="6"/>
        <v>-17.258498241743098</v>
      </c>
    </row>
    <row r="414" spans="1:4" ht="17.25" customHeight="1">
      <c r="A414" s="22" t="s">
        <v>298</v>
      </c>
      <c r="B414" s="19">
        <v>0</v>
      </c>
      <c r="C414" s="19">
        <v>0</v>
      </c>
      <c r="D414" s="20" t="str">
        <f t="shared" si="6"/>
        <v/>
      </c>
    </row>
    <row r="415" spans="1:4" ht="17.25" customHeight="1">
      <c r="A415" s="22" t="s">
        <v>281</v>
      </c>
      <c r="B415" s="18"/>
      <c r="C415" s="19">
        <v>0</v>
      </c>
      <c r="D415" s="20" t="str">
        <f t="shared" si="6"/>
        <v/>
      </c>
    </row>
    <row r="416" spans="1:4" ht="17.25" customHeight="1">
      <c r="A416" s="21" t="s">
        <v>299</v>
      </c>
      <c r="B416" s="18"/>
      <c r="C416" s="19">
        <v>0</v>
      </c>
      <c r="D416" s="20" t="str">
        <f t="shared" si="6"/>
        <v/>
      </c>
    </row>
    <row r="417" spans="1:4" ht="17.25" customHeight="1">
      <c r="A417" s="21" t="s">
        <v>300</v>
      </c>
      <c r="B417" s="18"/>
      <c r="C417" s="19">
        <v>0</v>
      </c>
      <c r="D417" s="20" t="str">
        <f t="shared" si="6"/>
        <v/>
      </c>
    </row>
    <row r="418" spans="1:4" ht="17.25" customHeight="1">
      <c r="A418" s="21" t="s">
        <v>301</v>
      </c>
      <c r="B418" s="18"/>
      <c r="C418" s="19">
        <v>0</v>
      </c>
      <c r="D418" s="20" t="str">
        <f t="shared" si="6"/>
        <v/>
      </c>
    </row>
    <row r="419" spans="1:4" ht="17.25" customHeight="1">
      <c r="A419" s="22" t="s">
        <v>302</v>
      </c>
      <c r="B419" s="19">
        <v>0</v>
      </c>
      <c r="C419" s="19">
        <v>0</v>
      </c>
      <c r="D419" s="20" t="str">
        <f t="shared" si="6"/>
        <v/>
      </c>
    </row>
    <row r="420" spans="1:4" ht="17.25" customHeight="1">
      <c r="A420" s="22" t="s">
        <v>303</v>
      </c>
      <c r="B420" s="18"/>
      <c r="C420" s="19">
        <v>0</v>
      </c>
      <c r="D420" s="20" t="str">
        <f t="shared" si="6"/>
        <v/>
      </c>
    </row>
    <row r="421" spans="1:4" ht="17.25" customHeight="1">
      <c r="A421" s="22" t="s">
        <v>304</v>
      </c>
      <c r="B421" s="18"/>
      <c r="C421" s="19">
        <v>0</v>
      </c>
      <c r="D421" s="20" t="str">
        <f t="shared" si="6"/>
        <v/>
      </c>
    </row>
    <row r="422" spans="1:4" ht="17.25" customHeight="1">
      <c r="A422" s="22" t="s">
        <v>305</v>
      </c>
      <c r="B422" s="18"/>
      <c r="C422" s="19">
        <v>0</v>
      </c>
      <c r="D422" s="20" t="str">
        <f t="shared" si="6"/>
        <v/>
      </c>
    </row>
    <row r="423" spans="1:4" ht="17.25" customHeight="1">
      <c r="A423" s="22" t="s">
        <v>306</v>
      </c>
      <c r="B423" s="18"/>
      <c r="C423" s="19">
        <v>0</v>
      </c>
      <c r="D423" s="20" t="str">
        <f t="shared" si="6"/>
        <v/>
      </c>
    </row>
    <row r="424" spans="1:4" ht="17.25" customHeight="1">
      <c r="A424" s="21" t="s">
        <v>307</v>
      </c>
      <c r="B424" s="19">
        <v>329</v>
      </c>
      <c r="C424" s="19">
        <v>314</v>
      </c>
      <c r="D424" s="20">
        <f t="shared" si="6"/>
        <v>-4.5592705167173335</v>
      </c>
    </row>
    <row r="425" spans="1:4" ht="17.25" customHeight="1">
      <c r="A425" s="21" t="s">
        <v>281</v>
      </c>
      <c r="B425" s="18">
        <v>30</v>
      </c>
      <c r="C425" s="19">
        <v>0</v>
      </c>
      <c r="D425" s="20">
        <f t="shared" si="6"/>
        <v>-100</v>
      </c>
    </row>
    <row r="426" spans="1:4" ht="17.25" customHeight="1">
      <c r="A426" s="22" t="s">
        <v>308</v>
      </c>
      <c r="B426" s="18">
        <v>299</v>
      </c>
      <c r="C426" s="19">
        <v>314</v>
      </c>
      <c r="D426" s="20">
        <f t="shared" si="6"/>
        <v>5.0167224080267516</v>
      </c>
    </row>
    <row r="427" spans="1:4" ht="17.25" customHeight="1">
      <c r="A427" s="22" t="s">
        <v>309</v>
      </c>
      <c r="B427" s="18"/>
      <c r="C427" s="19">
        <v>0</v>
      </c>
      <c r="D427" s="20" t="str">
        <f t="shared" si="6"/>
        <v/>
      </c>
    </row>
    <row r="428" spans="1:4" ht="17.25" customHeight="1">
      <c r="A428" s="22" t="s">
        <v>310</v>
      </c>
      <c r="B428" s="18"/>
      <c r="C428" s="19">
        <v>0</v>
      </c>
      <c r="D428" s="20" t="str">
        <f t="shared" si="6"/>
        <v/>
      </c>
    </row>
    <row r="429" spans="1:4" ht="17.25" customHeight="1">
      <c r="A429" s="21" t="s">
        <v>311</v>
      </c>
      <c r="B429" s="18"/>
      <c r="C429" s="19">
        <v>0</v>
      </c>
      <c r="D429" s="20" t="str">
        <f t="shared" si="6"/>
        <v/>
      </c>
    </row>
    <row r="430" spans="1:4" ht="17.25" customHeight="1">
      <c r="A430" s="21" t="s">
        <v>312</v>
      </c>
      <c r="B430" s="18"/>
      <c r="C430" s="19">
        <v>0</v>
      </c>
      <c r="D430" s="20" t="str">
        <f t="shared" si="6"/>
        <v/>
      </c>
    </row>
    <row r="431" spans="1:4" ht="17.25" customHeight="1">
      <c r="A431" s="21" t="s">
        <v>313</v>
      </c>
      <c r="B431" s="19">
        <v>0</v>
      </c>
      <c r="C431" s="19">
        <v>0</v>
      </c>
      <c r="D431" s="20" t="str">
        <f t="shared" si="6"/>
        <v/>
      </c>
    </row>
    <row r="432" spans="1:4" ht="17.25" customHeight="1">
      <c r="A432" s="22" t="s">
        <v>314</v>
      </c>
      <c r="B432" s="18"/>
      <c r="C432" s="19">
        <v>0</v>
      </c>
      <c r="D432" s="20" t="str">
        <f t="shared" si="6"/>
        <v/>
      </c>
    </row>
    <row r="433" spans="1:4" ht="17.25" customHeight="1">
      <c r="A433" s="22" t="s">
        <v>315</v>
      </c>
      <c r="B433" s="18"/>
      <c r="C433" s="19">
        <v>0</v>
      </c>
      <c r="D433" s="20" t="str">
        <f t="shared" si="6"/>
        <v/>
      </c>
    </row>
    <row r="434" spans="1:4" ht="17.25" customHeight="1">
      <c r="A434" s="22" t="s">
        <v>316</v>
      </c>
      <c r="B434" s="18"/>
      <c r="C434" s="19">
        <v>0</v>
      </c>
      <c r="D434" s="20" t="str">
        <f t="shared" si="6"/>
        <v/>
      </c>
    </row>
    <row r="435" spans="1:4" ht="17.25" customHeight="1">
      <c r="A435" s="18" t="s">
        <v>317</v>
      </c>
      <c r="B435" s="19">
        <v>224</v>
      </c>
      <c r="C435" s="19">
        <v>0</v>
      </c>
      <c r="D435" s="20">
        <f t="shared" si="6"/>
        <v>-100</v>
      </c>
    </row>
    <row r="436" spans="1:4" ht="17.25" customHeight="1">
      <c r="A436" s="22" t="s">
        <v>318</v>
      </c>
      <c r="B436" s="18">
        <v>20</v>
      </c>
      <c r="C436" s="19">
        <v>0</v>
      </c>
      <c r="D436" s="20">
        <f t="shared" si="6"/>
        <v>-100</v>
      </c>
    </row>
    <row r="437" spans="1:4" ht="17.25" customHeight="1">
      <c r="A437" s="22" t="s">
        <v>319</v>
      </c>
      <c r="B437" s="18"/>
      <c r="C437" s="19">
        <v>0</v>
      </c>
      <c r="D437" s="20" t="str">
        <f t="shared" si="6"/>
        <v/>
      </c>
    </row>
    <row r="438" spans="1:4" ht="17.25" customHeight="1">
      <c r="A438" s="22" t="s">
        <v>320</v>
      </c>
      <c r="B438" s="18">
        <v>204</v>
      </c>
      <c r="C438" s="19">
        <v>0</v>
      </c>
      <c r="D438" s="20">
        <f t="shared" si="6"/>
        <v>-100</v>
      </c>
    </row>
    <row r="439" spans="1:4" ht="17.25" customHeight="1">
      <c r="A439" s="21" t="s">
        <v>321</v>
      </c>
      <c r="B439" s="19">
        <v>602</v>
      </c>
      <c r="C439" s="19">
        <v>0</v>
      </c>
      <c r="D439" s="20">
        <f t="shared" si="6"/>
        <v>-100</v>
      </c>
    </row>
    <row r="440" spans="1:4" ht="17.25" customHeight="1">
      <c r="A440" s="21" t="s">
        <v>322</v>
      </c>
      <c r="B440" s="18"/>
      <c r="C440" s="19">
        <v>0</v>
      </c>
      <c r="D440" s="20" t="str">
        <f t="shared" si="6"/>
        <v/>
      </c>
    </row>
    <row r="441" spans="1:4" ht="17.25" customHeight="1">
      <c r="A441" s="22" t="s">
        <v>323</v>
      </c>
      <c r="B441" s="18"/>
      <c r="C441" s="19">
        <v>0</v>
      </c>
      <c r="D441" s="20" t="str">
        <f t="shared" si="6"/>
        <v/>
      </c>
    </row>
    <row r="442" spans="1:4" ht="17.25" customHeight="1">
      <c r="A442" s="22" t="s">
        <v>324</v>
      </c>
      <c r="B442" s="18"/>
      <c r="C442" s="19">
        <v>0</v>
      </c>
      <c r="D442" s="20" t="str">
        <f t="shared" si="6"/>
        <v/>
      </c>
    </row>
    <row r="443" spans="1:4" ht="17.25" customHeight="1">
      <c r="A443" s="22" t="s">
        <v>325</v>
      </c>
      <c r="B443" s="18">
        <v>602</v>
      </c>
      <c r="C443" s="19">
        <v>0</v>
      </c>
      <c r="D443" s="20">
        <f t="shared" si="6"/>
        <v>-100</v>
      </c>
    </row>
    <row r="444" spans="1:4" ht="17.25" customHeight="1">
      <c r="A444" s="18" t="s">
        <v>326</v>
      </c>
      <c r="B444" s="19">
        <v>6563</v>
      </c>
      <c r="C444" s="19">
        <v>7269</v>
      </c>
      <c r="D444" s="20">
        <f t="shared" si="6"/>
        <v>10.757275636142012</v>
      </c>
    </row>
    <row r="445" spans="1:4" ht="17.25" customHeight="1">
      <c r="A445" s="18" t="s">
        <v>327</v>
      </c>
      <c r="B445" s="19">
        <v>5203</v>
      </c>
      <c r="C445" s="19">
        <v>6342</v>
      </c>
      <c r="D445" s="20">
        <f t="shared" si="6"/>
        <v>21.89121660580436</v>
      </c>
    </row>
    <row r="446" spans="1:4" ht="17.25" customHeight="1">
      <c r="A446" s="18" t="s">
        <v>37</v>
      </c>
      <c r="B446" s="18">
        <v>391</v>
      </c>
      <c r="C446" s="19">
        <v>391</v>
      </c>
      <c r="D446" s="20">
        <f t="shared" si="6"/>
        <v>0</v>
      </c>
    </row>
    <row r="447" spans="1:4" ht="17.25" customHeight="1">
      <c r="A447" s="18" t="s">
        <v>38</v>
      </c>
      <c r="B447" s="18"/>
      <c r="C447" s="19">
        <v>0</v>
      </c>
      <c r="D447" s="20" t="str">
        <f t="shared" si="6"/>
        <v/>
      </c>
    </row>
    <row r="448" spans="1:4" ht="17.25" customHeight="1">
      <c r="A448" s="18" t="s">
        <v>39</v>
      </c>
      <c r="B448" s="18"/>
      <c r="C448" s="19">
        <v>0</v>
      </c>
      <c r="D448" s="20" t="str">
        <f t="shared" si="6"/>
        <v/>
      </c>
    </row>
    <row r="449" spans="1:4" ht="17.25" customHeight="1">
      <c r="A449" s="18" t="s">
        <v>328</v>
      </c>
      <c r="B449" s="18">
        <v>245</v>
      </c>
      <c r="C449" s="19">
        <v>92</v>
      </c>
      <c r="D449" s="20">
        <f t="shared" si="6"/>
        <v>-62.448979591836732</v>
      </c>
    </row>
    <row r="450" spans="1:4" ht="17.25" customHeight="1">
      <c r="A450" s="18" t="s">
        <v>329</v>
      </c>
      <c r="B450" s="18"/>
      <c r="C450" s="19">
        <v>0</v>
      </c>
      <c r="D450" s="20" t="str">
        <f t="shared" si="6"/>
        <v/>
      </c>
    </row>
    <row r="451" spans="1:4" ht="17.25" customHeight="1">
      <c r="A451" s="18" t="s">
        <v>330</v>
      </c>
      <c r="B451" s="18"/>
      <c r="C451" s="19">
        <v>0</v>
      </c>
      <c r="D451" s="20" t="str">
        <f t="shared" si="6"/>
        <v/>
      </c>
    </row>
    <row r="452" spans="1:4" ht="17.25" customHeight="1">
      <c r="A452" s="18" t="s">
        <v>331</v>
      </c>
      <c r="B452" s="18"/>
      <c r="C452" s="19">
        <v>0</v>
      </c>
      <c r="D452" s="20" t="str">
        <f t="shared" si="6"/>
        <v/>
      </c>
    </row>
    <row r="453" spans="1:4" ht="17.25" customHeight="1">
      <c r="A453" s="18" t="s">
        <v>332</v>
      </c>
      <c r="B453" s="18"/>
      <c r="C453" s="19">
        <v>0</v>
      </c>
      <c r="D453" s="20" t="str">
        <f t="shared" ref="D453:D516" si="7">IFERROR((C453/B453*100-100),"")</f>
        <v/>
      </c>
    </row>
    <row r="454" spans="1:4" ht="17.25" customHeight="1">
      <c r="A454" s="18" t="s">
        <v>333</v>
      </c>
      <c r="B454" s="18">
        <v>310</v>
      </c>
      <c r="C454" s="19">
        <v>20</v>
      </c>
      <c r="D454" s="20">
        <f t="shared" si="7"/>
        <v>-93.548387096774192</v>
      </c>
    </row>
    <row r="455" spans="1:4" ht="17.25" customHeight="1">
      <c r="A455" s="18" t="s">
        <v>334</v>
      </c>
      <c r="B455" s="18"/>
      <c r="C455" s="19">
        <v>0</v>
      </c>
      <c r="D455" s="20" t="str">
        <f t="shared" si="7"/>
        <v/>
      </c>
    </row>
    <row r="456" spans="1:4" ht="17.25" customHeight="1">
      <c r="A456" s="18" t="s">
        <v>335</v>
      </c>
      <c r="B456" s="18">
        <v>50</v>
      </c>
      <c r="C456" s="19">
        <v>53</v>
      </c>
      <c r="D456" s="20">
        <f t="shared" si="7"/>
        <v>6</v>
      </c>
    </row>
    <row r="457" spans="1:4" ht="17.25" customHeight="1">
      <c r="A457" s="18" t="s">
        <v>336</v>
      </c>
      <c r="B457" s="18">
        <v>260</v>
      </c>
      <c r="C457" s="19">
        <v>231</v>
      </c>
      <c r="D457" s="20">
        <f t="shared" si="7"/>
        <v>-11.15384615384616</v>
      </c>
    </row>
    <row r="458" spans="1:4" ht="17.25" customHeight="1">
      <c r="A458" s="18" t="s">
        <v>337</v>
      </c>
      <c r="B458" s="18"/>
      <c r="C458" s="19">
        <v>0</v>
      </c>
      <c r="D458" s="20" t="str">
        <f t="shared" si="7"/>
        <v/>
      </c>
    </row>
    <row r="459" spans="1:4" ht="17.25" customHeight="1">
      <c r="A459" s="18" t="s">
        <v>338</v>
      </c>
      <c r="B459" s="18"/>
      <c r="C459" s="19">
        <v>0</v>
      </c>
      <c r="D459" s="20" t="str">
        <f t="shared" si="7"/>
        <v/>
      </c>
    </row>
    <row r="460" spans="1:4" ht="17.25" customHeight="1">
      <c r="A460" s="18" t="s">
        <v>339</v>
      </c>
      <c r="B460" s="18">
        <v>3947</v>
      </c>
      <c r="C460" s="19">
        <v>5555</v>
      </c>
      <c r="D460" s="20">
        <f t="shared" si="7"/>
        <v>40.73980238155562</v>
      </c>
    </row>
    <row r="461" spans="1:4" ht="17.25" customHeight="1">
      <c r="A461" s="18" t="s">
        <v>340</v>
      </c>
      <c r="B461" s="19">
        <v>311</v>
      </c>
      <c r="C461" s="19">
        <v>185</v>
      </c>
      <c r="D461" s="20">
        <f t="shared" si="7"/>
        <v>-40.514469453376201</v>
      </c>
    </row>
    <row r="462" spans="1:4" ht="17.25" customHeight="1">
      <c r="A462" s="18" t="s">
        <v>37</v>
      </c>
      <c r="B462" s="18"/>
      <c r="C462" s="19">
        <v>0</v>
      </c>
      <c r="D462" s="20" t="str">
        <f t="shared" si="7"/>
        <v/>
      </c>
    </row>
    <row r="463" spans="1:4" ht="17.25" customHeight="1">
      <c r="A463" s="18" t="s">
        <v>38</v>
      </c>
      <c r="B463" s="18"/>
      <c r="C463" s="19">
        <v>0</v>
      </c>
      <c r="D463" s="20" t="str">
        <f t="shared" si="7"/>
        <v/>
      </c>
    </row>
    <row r="464" spans="1:4" ht="17.25" customHeight="1">
      <c r="A464" s="18" t="s">
        <v>39</v>
      </c>
      <c r="B464" s="18"/>
      <c r="C464" s="19">
        <v>0</v>
      </c>
      <c r="D464" s="20" t="str">
        <f t="shared" si="7"/>
        <v/>
      </c>
    </row>
    <row r="465" spans="1:4" ht="17.25" customHeight="1">
      <c r="A465" s="18" t="s">
        <v>341</v>
      </c>
      <c r="B465" s="18">
        <v>145</v>
      </c>
      <c r="C465" s="19">
        <v>85</v>
      </c>
      <c r="D465" s="20">
        <f t="shared" si="7"/>
        <v>-41.379310344827594</v>
      </c>
    </row>
    <row r="466" spans="1:4" ht="17.25" customHeight="1">
      <c r="A466" s="18" t="s">
        <v>342</v>
      </c>
      <c r="B466" s="18">
        <v>166</v>
      </c>
      <c r="C466" s="19">
        <v>0</v>
      </c>
      <c r="D466" s="20">
        <f t="shared" si="7"/>
        <v>-100</v>
      </c>
    </row>
    <row r="467" spans="1:4" ht="17.25" customHeight="1">
      <c r="A467" s="18" t="s">
        <v>343</v>
      </c>
      <c r="B467" s="18"/>
      <c r="C467" s="19">
        <v>0</v>
      </c>
      <c r="D467" s="20" t="str">
        <f t="shared" si="7"/>
        <v/>
      </c>
    </row>
    <row r="468" spans="1:4" ht="17.25" customHeight="1">
      <c r="A468" s="18" t="s">
        <v>344</v>
      </c>
      <c r="B468" s="18"/>
      <c r="C468" s="19">
        <v>100</v>
      </c>
      <c r="D468" s="20" t="str">
        <f t="shared" si="7"/>
        <v/>
      </c>
    </row>
    <row r="469" spans="1:4" ht="17.25" customHeight="1">
      <c r="A469" s="18" t="s">
        <v>345</v>
      </c>
      <c r="B469" s="19">
        <v>70</v>
      </c>
      <c r="C469" s="19">
        <v>185</v>
      </c>
      <c r="D469" s="20">
        <f t="shared" si="7"/>
        <v>164.28571428571428</v>
      </c>
    </row>
    <row r="470" spans="1:4" ht="17.25" customHeight="1">
      <c r="A470" s="18" t="s">
        <v>37</v>
      </c>
      <c r="B470" s="18"/>
      <c r="C470" s="19">
        <v>0</v>
      </c>
      <c r="D470" s="20" t="str">
        <f t="shared" si="7"/>
        <v/>
      </c>
    </row>
    <row r="471" spans="1:4" ht="17.25" customHeight="1">
      <c r="A471" s="18" t="s">
        <v>38</v>
      </c>
      <c r="B471" s="18"/>
      <c r="C471" s="19">
        <v>0</v>
      </c>
      <c r="D471" s="20" t="str">
        <f t="shared" si="7"/>
        <v/>
      </c>
    </row>
    <row r="472" spans="1:4" ht="17.25" customHeight="1">
      <c r="A472" s="18" t="s">
        <v>39</v>
      </c>
      <c r="B472" s="18"/>
      <c r="C472" s="19">
        <v>0</v>
      </c>
      <c r="D472" s="20" t="str">
        <f t="shared" si="7"/>
        <v/>
      </c>
    </row>
    <row r="473" spans="1:4" ht="17.25" customHeight="1">
      <c r="A473" s="18" t="s">
        <v>346</v>
      </c>
      <c r="B473" s="18"/>
      <c r="C473" s="19">
        <v>0</v>
      </c>
      <c r="D473" s="20" t="str">
        <f t="shared" si="7"/>
        <v/>
      </c>
    </row>
    <row r="474" spans="1:4" ht="17.25" customHeight="1">
      <c r="A474" s="18" t="s">
        <v>347</v>
      </c>
      <c r="B474" s="18"/>
      <c r="C474" s="19">
        <v>0</v>
      </c>
      <c r="D474" s="20" t="str">
        <f t="shared" si="7"/>
        <v/>
      </c>
    </row>
    <row r="475" spans="1:4" ht="17.25" customHeight="1">
      <c r="A475" s="18" t="s">
        <v>348</v>
      </c>
      <c r="B475" s="18"/>
      <c r="C475" s="19">
        <v>0</v>
      </c>
      <c r="D475" s="20" t="str">
        <f t="shared" si="7"/>
        <v/>
      </c>
    </row>
    <row r="476" spans="1:4" ht="17.25" customHeight="1">
      <c r="A476" s="18" t="s">
        <v>349</v>
      </c>
      <c r="B476" s="18"/>
      <c r="C476" s="19">
        <v>0</v>
      </c>
      <c r="D476" s="20" t="str">
        <f t="shared" si="7"/>
        <v/>
      </c>
    </row>
    <row r="477" spans="1:4" ht="17.25" customHeight="1">
      <c r="A477" s="18" t="s">
        <v>350</v>
      </c>
      <c r="B477" s="18"/>
      <c r="C477" s="19">
        <v>0</v>
      </c>
      <c r="D477" s="20" t="str">
        <f t="shared" si="7"/>
        <v/>
      </c>
    </row>
    <row r="478" spans="1:4" ht="17.25" customHeight="1">
      <c r="A478" s="18" t="s">
        <v>351</v>
      </c>
      <c r="B478" s="18"/>
      <c r="C478" s="19">
        <v>0</v>
      </c>
      <c r="D478" s="20" t="str">
        <f t="shared" si="7"/>
        <v/>
      </c>
    </row>
    <row r="479" spans="1:4" ht="17.25" customHeight="1">
      <c r="A479" s="18" t="s">
        <v>352</v>
      </c>
      <c r="B479" s="18">
        <v>70</v>
      </c>
      <c r="C479" s="19">
        <v>185</v>
      </c>
      <c r="D479" s="20">
        <f t="shared" si="7"/>
        <v>164.28571428571428</v>
      </c>
    </row>
    <row r="480" spans="1:4" ht="17.25" customHeight="1">
      <c r="A480" s="18" t="s">
        <v>353</v>
      </c>
      <c r="B480" s="19">
        <v>0</v>
      </c>
      <c r="C480" s="19">
        <v>0</v>
      </c>
      <c r="D480" s="20" t="str">
        <f t="shared" si="7"/>
        <v/>
      </c>
    </row>
    <row r="481" spans="1:4" ht="17.25" customHeight="1">
      <c r="A481" s="18" t="s">
        <v>37</v>
      </c>
      <c r="B481" s="18"/>
      <c r="C481" s="19">
        <v>0</v>
      </c>
      <c r="D481" s="20" t="str">
        <f t="shared" si="7"/>
        <v/>
      </c>
    </row>
    <row r="482" spans="1:4" ht="17.25" customHeight="1">
      <c r="A482" s="18" t="s">
        <v>38</v>
      </c>
      <c r="B482" s="18"/>
      <c r="C482" s="19">
        <v>0</v>
      </c>
      <c r="D482" s="20" t="str">
        <f t="shared" si="7"/>
        <v/>
      </c>
    </row>
    <row r="483" spans="1:4" ht="17.25" customHeight="1">
      <c r="A483" s="18" t="s">
        <v>39</v>
      </c>
      <c r="B483" s="18"/>
      <c r="C483" s="19">
        <v>0</v>
      </c>
      <c r="D483" s="20" t="str">
        <f t="shared" si="7"/>
        <v/>
      </c>
    </row>
    <row r="484" spans="1:4" ht="17.25" customHeight="1">
      <c r="A484" s="18" t="s">
        <v>354</v>
      </c>
      <c r="B484" s="18"/>
      <c r="C484" s="19">
        <v>0</v>
      </c>
      <c r="D484" s="20" t="str">
        <f t="shared" si="7"/>
        <v/>
      </c>
    </row>
    <row r="485" spans="1:4" ht="17.25" customHeight="1">
      <c r="A485" s="18" t="s">
        <v>355</v>
      </c>
      <c r="B485" s="18"/>
      <c r="C485" s="19">
        <v>0</v>
      </c>
      <c r="D485" s="20" t="str">
        <f t="shared" si="7"/>
        <v/>
      </c>
    </row>
    <row r="486" spans="1:4" ht="17.25" customHeight="1">
      <c r="A486" s="18" t="s">
        <v>356</v>
      </c>
      <c r="B486" s="18"/>
      <c r="C486" s="19">
        <v>0</v>
      </c>
      <c r="D486" s="20" t="str">
        <f t="shared" si="7"/>
        <v/>
      </c>
    </row>
    <row r="487" spans="1:4" ht="17.25" customHeight="1">
      <c r="A487" s="18" t="s">
        <v>357</v>
      </c>
      <c r="B487" s="18"/>
      <c r="C487" s="19">
        <v>0</v>
      </c>
      <c r="D487" s="20" t="str">
        <f t="shared" si="7"/>
        <v/>
      </c>
    </row>
    <row r="488" spans="1:4" ht="17.25" customHeight="1">
      <c r="A488" s="18" t="s">
        <v>358</v>
      </c>
      <c r="B488" s="18"/>
      <c r="C488" s="19">
        <v>0</v>
      </c>
      <c r="D488" s="20" t="str">
        <f t="shared" si="7"/>
        <v/>
      </c>
    </row>
    <row r="489" spans="1:4" ht="17.25" customHeight="1">
      <c r="A489" s="18" t="s">
        <v>359</v>
      </c>
      <c r="B489" s="19">
        <v>825</v>
      </c>
      <c r="C489" s="19">
        <v>557</v>
      </c>
      <c r="D489" s="20">
        <f t="shared" si="7"/>
        <v>-32.484848484848484</v>
      </c>
    </row>
    <row r="490" spans="1:4" ht="17.25" customHeight="1">
      <c r="A490" s="18" t="s">
        <v>37</v>
      </c>
      <c r="B490" s="18"/>
      <c r="C490" s="19">
        <v>0</v>
      </c>
      <c r="D490" s="20" t="str">
        <f t="shared" si="7"/>
        <v/>
      </c>
    </row>
    <row r="491" spans="1:4" ht="17.25" customHeight="1">
      <c r="A491" s="18" t="s">
        <v>38</v>
      </c>
      <c r="B491" s="18"/>
      <c r="C491" s="19">
        <v>0</v>
      </c>
      <c r="D491" s="20" t="str">
        <f t="shared" si="7"/>
        <v/>
      </c>
    </row>
    <row r="492" spans="1:4" ht="17.25" customHeight="1">
      <c r="A492" s="18" t="s">
        <v>39</v>
      </c>
      <c r="B492" s="18"/>
      <c r="C492" s="19">
        <v>0</v>
      </c>
      <c r="D492" s="20" t="str">
        <f t="shared" si="7"/>
        <v/>
      </c>
    </row>
    <row r="493" spans="1:4" ht="17.25" customHeight="1">
      <c r="A493" s="18" t="s">
        <v>360</v>
      </c>
      <c r="B493" s="18"/>
      <c r="C493" s="19">
        <v>0</v>
      </c>
      <c r="D493" s="20" t="str">
        <f t="shared" si="7"/>
        <v/>
      </c>
    </row>
    <row r="494" spans="1:4" ht="17.25" customHeight="1">
      <c r="A494" s="18" t="s">
        <v>361</v>
      </c>
      <c r="B494" s="18"/>
      <c r="C494" s="19">
        <v>0</v>
      </c>
      <c r="D494" s="20" t="str">
        <f t="shared" si="7"/>
        <v/>
      </c>
    </row>
    <row r="495" spans="1:4" ht="17.25" customHeight="1">
      <c r="A495" s="18" t="s">
        <v>362</v>
      </c>
      <c r="B495" s="18"/>
      <c r="C495" s="19">
        <v>0</v>
      </c>
      <c r="D495" s="20" t="str">
        <f t="shared" si="7"/>
        <v/>
      </c>
    </row>
    <row r="496" spans="1:4" ht="17.25" customHeight="1">
      <c r="A496" s="18" t="s">
        <v>363</v>
      </c>
      <c r="B496" s="18">
        <v>825</v>
      </c>
      <c r="C496" s="19">
        <v>557</v>
      </c>
      <c r="D496" s="20">
        <f t="shared" si="7"/>
        <v>-32.484848484848484</v>
      </c>
    </row>
    <row r="497" spans="1:4" ht="17.25" customHeight="1">
      <c r="A497" s="18" t="s">
        <v>364</v>
      </c>
      <c r="B497" s="19">
        <v>154</v>
      </c>
      <c r="C497" s="19">
        <v>0</v>
      </c>
      <c r="D497" s="20">
        <f t="shared" si="7"/>
        <v>-100</v>
      </c>
    </row>
    <row r="498" spans="1:4" ht="17.25" customHeight="1">
      <c r="A498" s="18" t="s">
        <v>365</v>
      </c>
      <c r="B498" s="18"/>
      <c r="C498" s="19">
        <v>0</v>
      </c>
      <c r="D498" s="20" t="str">
        <f t="shared" si="7"/>
        <v/>
      </c>
    </row>
    <row r="499" spans="1:4" ht="17.25" customHeight="1">
      <c r="A499" s="18" t="s">
        <v>366</v>
      </c>
      <c r="B499" s="18"/>
      <c r="C499" s="19">
        <v>0</v>
      </c>
      <c r="D499" s="20" t="str">
        <f t="shared" si="7"/>
        <v/>
      </c>
    </row>
    <row r="500" spans="1:4" ht="17.25" customHeight="1">
      <c r="A500" s="18" t="s">
        <v>367</v>
      </c>
      <c r="B500" s="18">
        <v>154</v>
      </c>
      <c r="C500" s="19">
        <v>0</v>
      </c>
      <c r="D500" s="20">
        <f t="shared" si="7"/>
        <v>-100</v>
      </c>
    </row>
    <row r="501" spans="1:4" ht="17.25" customHeight="1">
      <c r="A501" s="18" t="s">
        <v>368</v>
      </c>
      <c r="B501" s="19">
        <v>79665</v>
      </c>
      <c r="C501" s="19">
        <v>91043</v>
      </c>
      <c r="D501" s="20">
        <f t="shared" si="7"/>
        <v>14.282307161237682</v>
      </c>
    </row>
    <row r="502" spans="1:4" ht="17.25" customHeight="1">
      <c r="A502" s="18" t="s">
        <v>369</v>
      </c>
      <c r="B502" s="19">
        <v>5536</v>
      </c>
      <c r="C502" s="19">
        <v>5306</v>
      </c>
      <c r="D502" s="20">
        <f t="shared" si="7"/>
        <v>-4.154624277456648</v>
      </c>
    </row>
    <row r="503" spans="1:4" ht="17.25" customHeight="1">
      <c r="A503" s="18" t="s">
        <v>37</v>
      </c>
      <c r="B503" s="18">
        <v>812</v>
      </c>
      <c r="C503" s="19">
        <v>817</v>
      </c>
      <c r="D503" s="20">
        <f t="shared" si="7"/>
        <v>0.61576354679802137</v>
      </c>
    </row>
    <row r="504" spans="1:4" ht="17.25" customHeight="1">
      <c r="A504" s="18" t="s">
        <v>38</v>
      </c>
      <c r="B504" s="18">
        <v>570</v>
      </c>
      <c r="C504" s="19">
        <v>289</v>
      </c>
      <c r="D504" s="20">
        <f t="shared" si="7"/>
        <v>-49.298245614035082</v>
      </c>
    </row>
    <row r="505" spans="1:4" ht="17.25" customHeight="1">
      <c r="A505" s="18" t="s">
        <v>39</v>
      </c>
      <c r="B505" s="18"/>
      <c r="C505" s="19">
        <v>0</v>
      </c>
      <c r="D505" s="20" t="str">
        <f t="shared" si="7"/>
        <v/>
      </c>
    </row>
    <row r="506" spans="1:4" ht="17.25" customHeight="1">
      <c r="A506" s="18" t="s">
        <v>370</v>
      </c>
      <c r="B506" s="18">
        <v>245</v>
      </c>
      <c r="C506" s="19">
        <v>0</v>
      </c>
      <c r="D506" s="20">
        <f t="shared" si="7"/>
        <v>-100</v>
      </c>
    </row>
    <row r="507" spans="1:4" ht="17.25" customHeight="1">
      <c r="A507" s="18" t="s">
        <v>371</v>
      </c>
      <c r="B507" s="18">
        <v>294</v>
      </c>
      <c r="C507" s="19">
        <v>465</v>
      </c>
      <c r="D507" s="20">
        <f t="shared" si="7"/>
        <v>58.163265306122469</v>
      </c>
    </row>
    <row r="508" spans="1:4" ht="17.25" customHeight="1">
      <c r="A508" s="18" t="s">
        <v>372</v>
      </c>
      <c r="B508" s="18">
        <v>685</v>
      </c>
      <c r="C508" s="19">
        <v>872</v>
      </c>
      <c r="D508" s="20">
        <f t="shared" si="7"/>
        <v>27.299270072992712</v>
      </c>
    </row>
    <row r="509" spans="1:4" ht="17.25" customHeight="1">
      <c r="A509" s="18" t="s">
        <v>373</v>
      </c>
      <c r="B509" s="18"/>
      <c r="C509" s="19">
        <v>0</v>
      </c>
      <c r="D509" s="20" t="str">
        <f t="shared" si="7"/>
        <v/>
      </c>
    </row>
    <row r="510" spans="1:4" ht="17.25" customHeight="1">
      <c r="A510" s="18" t="s">
        <v>78</v>
      </c>
      <c r="B510" s="18">
        <v>115</v>
      </c>
      <c r="C510" s="19">
        <v>50</v>
      </c>
      <c r="D510" s="20">
        <f t="shared" si="7"/>
        <v>-56.521739130434781</v>
      </c>
    </row>
    <row r="511" spans="1:4" ht="17.25" customHeight="1">
      <c r="A511" s="18" t="s">
        <v>374</v>
      </c>
      <c r="B511" s="18">
        <v>1366</v>
      </c>
      <c r="C511" s="19">
        <v>1258</v>
      </c>
      <c r="D511" s="20">
        <f t="shared" si="7"/>
        <v>-7.9062957540263454</v>
      </c>
    </row>
    <row r="512" spans="1:4" ht="17.25" customHeight="1">
      <c r="A512" s="18" t="s">
        <v>375</v>
      </c>
      <c r="B512" s="18"/>
      <c r="C512" s="19">
        <v>0</v>
      </c>
      <c r="D512" s="20" t="str">
        <f t="shared" si="7"/>
        <v/>
      </c>
    </row>
    <row r="513" spans="1:4" ht="17.25" customHeight="1">
      <c r="A513" s="18" t="s">
        <v>376</v>
      </c>
      <c r="B513" s="18"/>
      <c r="C513" s="19">
        <v>0</v>
      </c>
      <c r="D513" s="20" t="str">
        <f t="shared" si="7"/>
        <v/>
      </c>
    </row>
    <row r="514" spans="1:4" ht="17.25" customHeight="1">
      <c r="A514" s="18" t="s">
        <v>377</v>
      </c>
      <c r="B514" s="18">
        <v>256</v>
      </c>
      <c r="C514" s="19">
        <v>1000</v>
      </c>
      <c r="D514" s="20">
        <f t="shared" si="7"/>
        <v>290.625</v>
      </c>
    </row>
    <row r="515" spans="1:4" ht="17.25" customHeight="1">
      <c r="A515" s="18" t="s">
        <v>378</v>
      </c>
      <c r="B515" s="18"/>
      <c r="C515" s="19">
        <v>0</v>
      </c>
      <c r="D515" s="20" t="str">
        <f t="shared" si="7"/>
        <v/>
      </c>
    </row>
    <row r="516" spans="1:4" ht="17.25" customHeight="1">
      <c r="A516" s="18" t="s">
        <v>379</v>
      </c>
      <c r="B516" s="18"/>
      <c r="C516" s="19">
        <v>0</v>
      </c>
      <c r="D516" s="20" t="str">
        <f t="shared" si="7"/>
        <v/>
      </c>
    </row>
    <row r="517" spans="1:4" ht="17.25" customHeight="1">
      <c r="A517" s="18" t="s">
        <v>380</v>
      </c>
      <c r="B517" s="18"/>
      <c r="C517" s="19">
        <v>0</v>
      </c>
      <c r="D517" s="20" t="str">
        <f t="shared" ref="D517:D580" si="8">IFERROR((C517/B517*100-100),"")</f>
        <v/>
      </c>
    </row>
    <row r="518" spans="1:4" ht="17.25" customHeight="1">
      <c r="A518" s="18" t="s">
        <v>381</v>
      </c>
      <c r="B518" s="18"/>
      <c r="C518" s="19">
        <v>0</v>
      </c>
      <c r="D518" s="20" t="str">
        <f t="shared" si="8"/>
        <v/>
      </c>
    </row>
    <row r="519" spans="1:4" ht="17.25" customHeight="1">
      <c r="A519" s="18" t="s">
        <v>46</v>
      </c>
      <c r="B519" s="18">
        <v>232</v>
      </c>
      <c r="C519" s="19">
        <v>42</v>
      </c>
      <c r="D519" s="20">
        <f t="shared" si="8"/>
        <v>-81.896551724137936</v>
      </c>
    </row>
    <row r="520" spans="1:4" ht="17.25" customHeight="1">
      <c r="A520" s="18" t="s">
        <v>382</v>
      </c>
      <c r="B520" s="18">
        <v>961</v>
      </c>
      <c r="C520" s="19">
        <v>513</v>
      </c>
      <c r="D520" s="20">
        <f t="shared" si="8"/>
        <v>-46.618106139438083</v>
      </c>
    </row>
    <row r="521" spans="1:4" ht="17.25" customHeight="1">
      <c r="A521" s="18" t="s">
        <v>383</v>
      </c>
      <c r="B521" s="19">
        <v>6358</v>
      </c>
      <c r="C521" s="19">
        <v>8324</v>
      </c>
      <c r="D521" s="20">
        <f t="shared" si="8"/>
        <v>30.921673482227106</v>
      </c>
    </row>
    <row r="522" spans="1:4" ht="17.25" customHeight="1">
      <c r="A522" s="18" t="s">
        <v>37</v>
      </c>
      <c r="B522" s="18">
        <v>514</v>
      </c>
      <c r="C522" s="19">
        <v>865</v>
      </c>
      <c r="D522" s="20">
        <f t="shared" si="8"/>
        <v>68.287937743190668</v>
      </c>
    </row>
    <row r="523" spans="1:4" ht="17.25" customHeight="1">
      <c r="A523" s="18" t="s">
        <v>38</v>
      </c>
      <c r="B523" s="18">
        <v>4055</v>
      </c>
      <c r="C523" s="19">
        <v>3352</v>
      </c>
      <c r="D523" s="20">
        <f t="shared" si="8"/>
        <v>-17.336621454993832</v>
      </c>
    </row>
    <row r="524" spans="1:4" ht="17.25" customHeight="1">
      <c r="A524" s="18" t="s">
        <v>39</v>
      </c>
      <c r="B524" s="18"/>
      <c r="C524" s="19">
        <v>0</v>
      </c>
      <c r="D524" s="20" t="str">
        <f t="shared" si="8"/>
        <v/>
      </c>
    </row>
    <row r="525" spans="1:4" ht="17.25" customHeight="1">
      <c r="A525" s="18" t="s">
        <v>384</v>
      </c>
      <c r="B525" s="18"/>
      <c r="C525" s="19">
        <v>0</v>
      </c>
      <c r="D525" s="20" t="str">
        <f t="shared" si="8"/>
        <v/>
      </c>
    </row>
    <row r="526" spans="1:4" ht="17.25" customHeight="1">
      <c r="A526" s="18" t="s">
        <v>385</v>
      </c>
      <c r="B526" s="18"/>
      <c r="C526" s="19">
        <v>20</v>
      </c>
      <c r="D526" s="20" t="str">
        <f t="shared" si="8"/>
        <v/>
      </c>
    </row>
    <row r="527" spans="1:4" ht="17.25" customHeight="1">
      <c r="A527" s="18" t="s">
        <v>386</v>
      </c>
      <c r="B527" s="18">
        <v>1714</v>
      </c>
      <c r="C527" s="19">
        <v>4017</v>
      </c>
      <c r="D527" s="20">
        <f t="shared" si="8"/>
        <v>134.36406067677947</v>
      </c>
    </row>
    <row r="528" spans="1:4" ht="17.25" customHeight="1">
      <c r="A528" s="18" t="s">
        <v>387</v>
      </c>
      <c r="B528" s="18">
        <v>75</v>
      </c>
      <c r="C528" s="19">
        <v>70</v>
      </c>
      <c r="D528" s="20">
        <f t="shared" si="8"/>
        <v>-6.6666666666666714</v>
      </c>
    </row>
    <row r="529" spans="1:4" ht="17.25" customHeight="1">
      <c r="A529" s="18" t="s">
        <v>388</v>
      </c>
      <c r="B529" s="19">
        <v>0</v>
      </c>
      <c r="C529" s="19">
        <v>0</v>
      </c>
      <c r="D529" s="20" t="str">
        <f t="shared" si="8"/>
        <v/>
      </c>
    </row>
    <row r="530" spans="1:4" ht="17.25" customHeight="1">
      <c r="A530" s="18" t="s">
        <v>389</v>
      </c>
      <c r="B530" s="18"/>
      <c r="C530" s="19">
        <v>0</v>
      </c>
      <c r="D530" s="20" t="str">
        <f t="shared" si="8"/>
        <v/>
      </c>
    </row>
    <row r="531" spans="1:4" ht="17.25" customHeight="1">
      <c r="A531" s="18" t="s">
        <v>390</v>
      </c>
      <c r="B531" s="19">
        <v>27239</v>
      </c>
      <c r="C531" s="19">
        <v>26457</v>
      </c>
      <c r="D531" s="20">
        <f t="shared" si="8"/>
        <v>-2.8708836594588689</v>
      </c>
    </row>
    <row r="532" spans="1:4" ht="17.25" customHeight="1">
      <c r="A532" s="18" t="s">
        <v>391</v>
      </c>
      <c r="B532" s="18">
        <v>111</v>
      </c>
      <c r="C532" s="19">
        <v>441</v>
      </c>
      <c r="D532" s="20">
        <f t="shared" si="8"/>
        <v>297.29729729729729</v>
      </c>
    </row>
    <row r="533" spans="1:4" ht="17.25" customHeight="1">
      <c r="A533" s="18" t="s">
        <v>392</v>
      </c>
      <c r="B533" s="18">
        <v>293</v>
      </c>
      <c r="C533" s="19">
        <v>395</v>
      </c>
      <c r="D533" s="20">
        <f t="shared" si="8"/>
        <v>34.812286689419807</v>
      </c>
    </row>
    <row r="534" spans="1:4" ht="17.25" customHeight="1">
      <c r="A534" s="18" t="s">
        <v>393</v>
      </c>
      <c r="B534" s="18"/>
      <c r="C534" s="19">
        <v>0</v>
      </c>
      <c r="D534" s="20" t="str">
        <f t="shared" si="8"/>
        <v/>
      </c>
    </row>
    <row r="535" spans="1:4" ht="17.25" customHeight="1">
      <c r="A535" s="18" t="s">
        <v>394</v>
      </c>
      <c r="B535" s="18">
        <v>12220</v>
      </c>
      <c r="C535" s="19">
        <v>11004</v>
      </c>
      <c r="D535" s="20">
        <f t="shared" si="8"/>
        <v>-9.9509001636661196</v>
      </c>
    </row>
    <row r="536" spans="1:4" ht="17.25" customHeight="1">
      <c r="A536" s="18" t="s">
        <v>395</v>
      </c>
      <c r="B536" s="18">
        <v>2347</v>
      </c>
      <c r="C536" s="19">
        <v>347</v>
      </c>
      <c r="D536" s="20">
        <f t="shared" si="8"/>
        <v>-85.215168299957398</v>
      </c>
    </row>
    <row r="537" spans="1:4" ht="17.25" customHeight="1">
      <c r="A537" s="18" t="s">
        <v>396</v>
      </c>
      <c r="B537" s="18">
        <v>12044</v>
      </c>
      <c r="C537" s="19">
        <v>14010</v>
      </c>
      <c r="D537" s="20">
        <f t="shared" si="8"/>
        <v>16.323480571238804</v>
      </c>
    </row>
    <row r="538" spans="1:4" ht="17.25" customHeight="1">
      <c r="A538" s="18" t="s">
        <v>397</v>
      </c>
      <c r="B538" s="18"/>
      <c r="C538" s="19">
        <v>0</v>
      </c>
      <c r="D538" s="20" t="str">
        <f t="shared" si="8"/>
        <v/>
      </c>
    </row>
    <row r="539" spans="1:4" ht="17.25" customHeight="1">
      <c r="A539" s="18" t="s">
        <v>398</v>
      </c>
      <c r="B539" s="18">
        <v>224</v>
      </c>
      <c r="C539" s="19">
        <v>260</v>
      </c>
      <c r="D539" s="20">
        <f t="shared" si="8"/>
        <v>16.071428571428584</v>
      </c>
    </row>
    <row r="540" spans="1:4" ht="17.25" customHeight="1">
      <c r="A540" s="18" t="s">
        <v>399</v>
      </c>
      <c r="B540" s="19">
        <v>600</v>
      </c>
      <c r="C540" s="19">
        <v>600</v>
      </c>
      <c r="D540" s="20">
        <f t="shared" si="8"/>
        <v>0</v>
      </c>
    </row>
    <row r="541" spans="1:4" ht="17.25" customHeight="1">
      <c r="A541" s="18" t="s">
        <v>400</v>
      </c>
      <c r="B541" s="18"/>
      <c r="C541" s="19">
        <v>0</v>
      </c>
      <c r="D541" s="20" t="str">
        <f t="shared" si="8"/>
        <v/>
      </c>
    </row>
    <row r="542" spans="1:4" ht="17.25" customHeight="1">
      <c r="A542" s="18" t="s">
        <v>401</v>
      </c>
      <c r="B542" s="18"/>
      <c r="C542" s="19">
        <v>0</v>
      </c>
      <c r="D542" s="20" t="str">
        <f t="shared" si="8"/>
        <v/>
      </c>
    </row>
    <row r="543" spans="1:4" ht="17.25" customHeight="1">
      <c r="A543" s="18" t="s">
        <v>402</v>
      </c>
      <c r="B543" s="18">
        <v>600</v>
      </c>
      <c r="C543" s="19">
        <v>600</v>
      </c>
      <c r="D543" s="20">
        <f t="shared" si="8"/>
        <v>0</v>
      </c>
    </row>
    <row r="544" spans="1:4" ht="17.25" customHeight="1">
      <c r="A544" s="18" t="s">
        <v>403</v>
      </c>
      <c r="B544" s="19">
        <v>679</v>
      </c>
      <c r="C544" s="19">
        <v>979</v>
      </c>
      <c r="D544" s="20">
        <f t="shared" si="8"/>
        <v>44.182621502209116</v>
      </c>
    </row>
    <row r="545" spans="1:4" ht="17.25" customHeight="1">
      <c r="A545" s="18" t="s">
        <v>404</v>
      </c>
      <c r="B545" s="18"/>
      <c r="C545" s="19">
        <v>0</v>
      </c>
      <c r="D545" s="20" t="str">
        <f t="shared" si="8"/>
        <v/>
      </c>
    </row>
    <row r="546" spans="1:4" ht="17.25" customHeight="1">
      <c r="A546" s="18" t="s">
        <v>405</v>
      </c>
      <c r="B546" s="18"/>
      <c r="C546" s="19">
        <v>0</v>
      </c>
      <c r="D546" s="20" t="str">
        <f t="shared" si="8"/>
        <v/>
      </c>
    </row>
    <row r="547" spans="1:4" ht="17.25" customHeight="1">
      <c r="A547" s="18" t="s">
        <v>406</v>
      </c>
      <c r="B547" s="18"/>
      <c r="C547" s="19">
        <v>0</v>
      </c>
      <c r="D547" s="20" t="str">
        <f t="shared" si="8"/>
        <v/>
      </c>
    </row>
    <row r="548" spans="1:4" ht="17.25" customHeight="1">
      <c r="A548" s="18" t="s">
        <v>407</v>
      </c>
      <c r="B548" s="18"/>
      <c r="C548" s="19">
        <v>0</v>
      </c>
      <c r="D548" s="20" t="str">
        <f t="shared" si="8"/>
        <v/>
      </c>
    </row>
    <row r="549" spans="1:4" ht="17.25" customHeight="1">
      <c r="A549" s="18" t="s">
        <v>408</v>
      </c>
      <c r="B549" s="18"/>
      <c r="C549" s="19">
        <v>0</v>
      </c>
      <c r="D549" s="20" t="str">
        <f t="shared" si="8"/>
        <v/>
      </c>
    </row>
    <row r="550" spans="1:4" ht="17.25" customHeight="1">
      <c r="A550" s="18" t="s">
        <v>409</v>
      </c>
      <c r="B550" s="18"/>
      <c r="C550" s="19">
        <v>0</v>
      </c>
      <c r="D550" s="20" t="str">
        <f t="shared" si="8"/>
        <v/>
      </c>
    </row>
    <row r="551" spans="1:4" ht="17.25" customHeight="1">
      <c r="A551" s="18" t="s">
        <v>410</v>
      </c>
      <c r="B551" s="18"/>
      <c r="C551" s="19">
        <v>0</v>
      </c>
      <c r="D551" s="20" t="str">
        <f t="shared" si="8"/>
        <v/>
      </c>
    </row>
    <row r="552" spans="1:4" ht="17.25" customHeight="1">
      <c r="A552" s="18" t="s">
        <v>411</v>
      </c>
      <c r="B552" s="18"/>
      <c r="C552" s="19">
        <v>0</v>
      </c>
      <c r="D552" s="20" t="str">
        <f t="shared" si="8"/>
        <v/>
      </c>
    </row>
    <row r="553" spans="1:4" ht="17.25" customHeight="1">
      <c r="A553" s="18" t="s">
        <v>412</v>
      </c>
      <c r="B553" s="18">
        <v>679</v>
      </c>
      <c r="C553" s="19">
        <v>979</v>
      </c>
      <c r="D553" s="20">
        <f t="shared" si="8"/>
        <v>44.182621502209116</v>
      </c>
    </row>
    <row r="554" spans="1:4" ht="17.25" customHeight="1">
      <c r="A554" s="18" t="s">
        <v>413</v>
      </c>
      <c r="B554" s="19">
        <v>4098</v>
      </c>
      <c r="C554" s="19">
        <v>4835</v>
      </c>
      <c r="D554" s="20">
        <f t="shared" si="8"/>
        <v>17.98438262567106</v>
      </c>
    </row>
    <row r="555" spans="1:4" ht="17.25" customHeight="1">
      <c r="A555" s="18" t="s">
        <v>414</v>
      </c>
      <c r="B555" s="18"/>
      <c r="C555" s="19">
        <v>15</v>
      </c>
      <c r="D555" s="20" t="str">
        <f t="shared" si="8"/>
        <v/>
      </c>
    </row>
    <row r="556" spans="1:4" ht="17.25" customHeight="1">
      <c r="A556" s="18" t="s">
        <v>415</v>
      </c>
      <c r="B556" s="18"/>
      <c r="C556" s="19">
        <v>230</v>
      </c>
      <c r="D556" s="20" t="str">
        <f t="shared" si="8"/>
        <v/>
      </c>
    </row>
    <row r="557" spans="1:4" ht="17.25" customHeight="1">
      <c r="A557" s="18" t="s">
        <v>416</v>
      </c>
      <c r="B557" s="18">
        <v>48</v>
      </c>
      <c r="C557" s="19">
        <v>190</v>
      </c>
      <c r="D557" s="20">
        <f t="shared" si="8"/>
        <v>295.83333333333337</v>
      </c>
    </row>
    <row r="558" spans="1:4" ht="17.25" customHeight="1">
      <c r="A558" s="18" t="s">
        <v>417</v>
      </c>
      <c r="B558" s="18">
        <v>1271</v>
      </c>
      <c r="C558" s="19">
        <v>1450</v>
      </c>
      <c r="D558" s="20">
        <f t="shared" si="8"/>
        <v>14.083398898505123</v>
      </c>
    </row>
    <row r="559" spans="1:4" ht="17.25" customHeight="1">
      <c r="A559" s="18" t="s">
        <v>418</v>
      </c>
      <c r="B559" s="18"/>
      <c r="C559" s="19">
        <v>110</v>
      </c>
      <c r="D559" s="20" t="str">
        <f t="shared" si="8"/>
        <v/>
      </c>
    </row>
    <row r="560" spans="1:4" ht="17.25" customHeight="1">
      <c r="A560" s="18" t="s">
        <v>419</v>
      </c>
      <c r="B560" s="18"/>
      <c r="C560" s="19">
        <v>0</v>
      </c>
      <c r="D560" s="20" t="str">
        <f t="shared" si="8"/>
        <v/>
      </c>
    </row>
    <row r="561" spans="1:4" ht="17.25" customHeight="1">
      <c r="A561" s="18" t="s">
        <v>420</v>
      </c>
      <c r="B561" s="18"/>
      <c r="C561" s="19">
        <v>0</v>
      </c>
      <c r="D561" s="20" t="str">
        <f t="shared" si="8"/>
        <v/>
      </c>
    </row>
    <row r="562" spans="1:4" ht="17.25" customHeight="1">
      <c r="A562" s="18" t="s">
        <v>421</v>
      </c>
      <c r="B562" s="18">
        <v>2779</v>
      </c>
      <c r="C562" s="19">
        <v>2840</v>
      </c>
      <c r="D562" s="20">
        <f t="shared" si="8"/>
        <v>2.1950341849586152</v>
      </c>
    </row>
    <row r="563" spans="1:4" ht="17.25" customHeight="1">
      <c r="A563" s="18" t="s">
        <v>422</v>
      </c>
      <c r="B563" s="19">
        <v>321</v>
      </c>
      <c r="C563" s="19">
        <v>556</v>
      </c>
      <c r="D563" s="20">
        <f t="shared" si="8"/>
        <v>73.208722741433007</v>
      </c>
    </row>
    <row r="564" spans="1:4" ht="17.25" customHeight="1">
      <c r="A564" s="18" t="s">
        <v>423</v>
      </c>
      <c r="B564" s="18">
        <v>271</v>
      </c>
      <c r="C564" s="19">
        <v>450</v>
      </c>
      <c r="D564" s="20">
        <f t="shared" si="8"/>
        <v>66.051660516605153</v>
      </c>
    </row>
    <row r="565" spans="1:4" ht="17.25" customHeight="1">
      <c r="A565" s="18" t="s">
        <v>424</v>
      </c>
      <c r="B565" s="18">
        <v>49</v>
      </c>
      <c r="C565" s="19">
        <v>0</v>
      </c>
      <c r="D565" s="20">
        <f t="shared" si="8"/>
        <v>-100</v>
      </c>
    </row>
    <row r="566" spans="1:4" ht="17.25" customHeight="1">
      <c r="A566" s="18" t="s">
        <v>425</v>
      </c>
      <c r="B566" s="18">
        <v>1</v>
      </c>
      <c r="C566" s="19">
        <v>0</v>
      </c>
      <c r="D566" s="20">
        <f t="shared" si="8"/>
        <v>-100</v>
      </c>
    </row>
    <row r="567" spans="1:4" ht="17.25" customHeight="1">
      <c r="A567" s="18" t="s">
        <v>426</v>
      </c>
      <c r="B567" s="18"/>
      <c r="C567" s="19">
        <v>0</v>
      </c>
      <c r="D567" s="20" t="str">
        <f t="shared" si="8"/>
        <v/>
      </c>
    </row>
    <row r="568" spans="1:4" ht="17.25" customHeight="1">
      <c r="A568" s="18" t="s">
        <v>427</v>
      </c>
      <c r="B568" s="18"/>
      <c r="C568" s="19">
        <v>0</v>
      </c>
      <c r="D568" s="20" t="str">
        <f t="shared" si="8"/>
        <v/>
      </c>
    </row>
    <row r="569" spans="1:4" ht="17.25" customHeight="1">
      <c r="A569" s="18" t="s">
        <v>428</v>
      </c>
      <c r="B569" s="18"/>
      <c r="C569" s="19">
        <v>106</v>
      </c>
      <c r="D569" s="20" t="str">
        <f t="shared" si="8"/>
        <v/>
      </c>
    </row>
    <row r="570" spans="1:4" ht="17.25" customHeight="1">
      <c r="A570" s="18" t="s">
        <v>429</v>
      </c>
      <c r="B570" s="19">
        <v>1107</v>
      </c>
      <c r="C570" s="19">
        <v>2452</v>
      </c>
      <c r="D570" s="20">
        <f t="shared" si="8"/>
        <v>121.49954832881664</v>
      </c>
    </row>
    <row r="571" spans="1:4" ht="17.25" customHeight="1">
      <c r="A571" s="18" t="s">
        <v>430</v>
      </c>
      <c r="B571" s="18">
        <v>253</v>
      </c>
      <c r="C571" s="19">
        <v>200</v>
      </c>
      <c r="D571" s="20">
        <f t="shared" si="8"/>
        <v>-20.948616600790515</v>
      </c>
    </row>
    <row r="572" spans="1:4" ht="17.25" customHeight="1">
      <c r="A572" s="18" t="s">
        <v>431</v>
      </c>
      <c r="B572" s="18">
        <v>175</v>
      </c>
      <c r="C572" s="19">
        <v>0</v>
      </c>
      <c r="D572" s="20">
        <f t="shared" si="8"/>
        <v>-100</v>
      </c>
    </row>
    <row r="573" spans="1:4" ht="17.25" customHeight="1">
      <c r="A573" s="18" t="s">
        <v>432</v>
      </c>
      <c r="B573" s="18"/>
      <c r="C573" s="19">
        <v>0</v>
      </c>
      <c r="D573" s="20" t="str">
        <f t="shared" si="8"/>
        <v/>
      </c>
    </row>
    <row r="574" spans="1:4" ht="17.25" customHeight="1">
      <c r="A574" s="18" t="s">
        <v>433</v>
      </c>
      <c r="B574" s="18"/>
      <c r="C574" s="19">
        <v>0</v>
      </c>
      <c r="D574" s="20" t="str">
        <f t="shared" si="8"/>
        <v/>
      </c>
    </row>
    <row r="575" spans="1:4" ht="17.25" customHeight="1">
      <c r="A575" s="18" t="s">
        <v>434</v>
      </c>
      <c r="B575" s="18"/>
      <c r="C575" s="19">
        <v>52</v>
      </c>
      <c r="D575" s="20" t="str">
        <f t="shared" si="8"/>
        <v/>
      </c>
    </row>
    <row r="576" spans="1:4" ht="17.25" customHeight="1">
      <c r="A576" s="18" t="s">
        <v>435</v>
      </c>
      <c r="B576" s="18">
        <v>679</v>
      </c>
      <c r="C576" s="19">
        <v>2200</v>
      </c>
      <c r="D576" s="20">
        <f t="shared" si="8"/>
        <v>224.00589101620028</v>
      </c>
    </row>
    <row r="577" spans="1:4" ht="17.25" customHeight="1">
      <c r="A577" s="18" t="s">
        <v>436</v>
      </c>
      <c r="B577" s="18"/>
      <c r="C577" s="19">
        <v>0</v>
      </c>
      <c r="D577" s="20" t="str">
        <f t="shared" si="8"/>
        <v/>
      </c>
    </row>
    <row r="578" spans="1:4" ht="17.25" customHeight="1">
      <c r="A578" s="18" t="s">
        <v>437</v>
      </c>
      <c r="B578" s="19">
        <v>2815</v>
      </c>
      <c r="C578" s="19">
        <v>2813</v>
      </c>
      <c r="D578" s="20">
        <f t="shared" si="8"/>
        <v>-7.1047957371234816E-2</v>
      </c>
    </row>
    <row r="579" spans="1:4" ht="17.25" customHeight="1">
      <c r="A579" s="18" t="s">
        <v>37</v>
      </c>
      <c r="B579" s="18">
        <v>413</v>
      </c>
      <c r="C579" s="19">
        <v>247</v>
      </c>
      <c r="D579" s="20">
        <f t="shared" si="8"/>
        <v>-40.19370460048426</v>
      </c>
    </row>
    <row r="580" spans="1:4" ht="17.25" customHeight="1">
      <c r="A580" s="18" t="s">
        <v>38</v>
      </c>
      <c r="B580" s="18">
        <v>51</v>
      </c>
      <c r="C580" s="19">
        <v>34</v>
      </c>
      <c r="D580" s="20">
        <f t="shared" si="8"/>
        <v>-33.333333333333343</v>
      </c>
    </row>
    <row r="581" spans="1:4" ht="17.25" customHeight="1">
      <c r="A581" s="18" t="s">
        <v>39</v>
      </c>
      <c r="B581" s="18">
        <v>516</v>
      </c>
      <c r="C581" s="19">
        <v>618</v>
      </c>
      <c r="D581" s="20">
        <f t="shared" ref="D581:D644" si="9">IFERROR((C581/B581*100-100),"")</f>
        <v>19.767441860465112</v>
      </c>
    </row>
    <row r="582" spans="1:4" ht="17.25" customHeight="1">
      <c r="A582" s="18" t="s">
        <v>438</v>
      </c>
      <c r="B582" s="18">
        <v>489</v>
      </c>
      <c r="C582" s="19">
        <v>401</v>
      </c>
      <c r="D582" s="20">
        <f t="shared" si="9"/>
        <v>-17.995910020449898</v>
      </c>
    </row>
    <row r="583" spans="1:4" ht="17.25" customHeight="1">
      <c r="A583" s="18" t="s">
        <v>439</v>
      </c>
      <c r="B583" s="18">
        <v>165</v>
      </c>
      <c r="C583" s="19">
        <v>16</v>
      </c>
      <c r="D583" s="20">
        <f t="shared" si="9"/>
        <v>-90.303030303030297</v>
      </c>
    </row>
    <row r="584" spans="1:4" ht="17.25" customHeight="1">
      <c r="A584" s="18" t="s">
        <v>440</v>
      </c>
      <c r="B584" s="18"/>
      <c r="C584" s="19">
        <v>0</v>
      </c>
      <c r="D584" s="20" t="str">
        <f t="shared" si="9"/>
        <v/>
      </c>
    </row>
    <row r="585" spans="1:4" ht="17.25" customHeight="1">
      <c r="A585" s="18" t="s">
        <v>441</v>
      </c>
      <c r="B585" s="18">
        <v>1054</v>
      </c>
      <c r="C585" s="19">
        <v>1163</v>
      </c>
      <c r="D585" s="20">
        <f t="shared" si="9"/>
        <v>10.341555977229604</v>
      </c>
    </row>
    <row r="586" spans="1:4" ht="17.25" customHeight="1">
      <c r="A586" s="18" t="s">
        <v>442</v>
      </c>
      <c r="B586" s="18">
        <v>127</v>
      </c>
      <c r="C586" s="19">
        <v>334</v>
      </c>
      <c r="D586" s="20">
        <f t="shared" si="9"/>
        <v>162.99212598425197</v>
      </c>
    </row>
    <row r="587" spans="1:4" ht="17.25" customHeight="1">
      <c r="A587" s="18" t="s">
        <v>443</v>
      </c>
      <c r="B587" s="19">
        <v>188</v>
      </c>
      <c r="C587" s="19">
        <v>231</v>
      </c>
      <c r="D587" s="20">
        <f t="shared" si="9"/>
        <v>22.872340425531917</v>
      </c>
    </row>
    <row r="588" spans="1:4" ht="17.25" customHeight="1">
      <c r="A588" s="18" t="s">
        <v>37</v>
      </c>
      <c r="B588" s="18">
        <v>188</v>
      </c>
      <c r="C588" s="19">
        <v>231</v>
      </c>
      <c r="D588" s="20">
        <f t="shared" si="9"/>
        <v>22.872340425531917</v>
      </c>
    </row>
    <row r="589" spans="1:4" ht="17.25" customHeight="1">
      <c r="A589" s="18" t="s">
        <v>38</v>
      </c>
      <c r="B589" s="18"/>
      <c r="C589" s="19">
        <v>0</v>
      </c>
      <c r="D589" s="20" t="str">
        <f t="shared" si="9"/>
        <v/>
      </c>
    </row>
    <row r="590" spans="1:4" ht="17.25" customHeight="1">
      <c r="A590" s="18" t="s">
        <v>39</v>
      </c>
      <c r="B590" s="18"/>
      <c r="C590" s="19">
        <v>0</v>
      </c>
      <c r="D590" s="20" t="str">
        <f t="shared" si="9"/>
        <v/>
      </c>
    </row>
    <row r="591" spans="1:4" ht="17.25" customHeight="1">
      <c r="A591" s="18" t="s">
        <v>444</v>
      </c>
      <c r="B591" s="18"/>
      <c r="C591" s="19">
        <v>0</v>
      </c>
      <c r="D591" s="20" t="str">
        <f t="shared" si="9"/>
        <v/>
      </c>
    </row>
    <row r="592" spans="1:4" ht="17.25" customHeight="1">
      <c r="A592" s="18" t="s">
        <v>445</v>
      </c>
      <c r="B592" s="19">
        <v>11982</v>
      </c>
      <c r="C592" s="19">
        <v>3146</v>
      </c>
      <c r="D592" s="20">
        <f t="shared" si="9"/>
        <v>-73.743949257219157</v>
      </c>
    </row>
    <row r="593" spans="1:4" ht="17.25" customHeight="1">
      <c r="A593" s="18" t="s">
        <v>446</v>
      </c>
      <c r="B593" s="18">
        <v>1944</v>
      </c>
      <c r="C593" s="19">
        <v>1028</v>
      </c>
      <c r="D593" s="20">
        <f t="shared" si="9"/>
        <v>-47.119341563786008</v>
      </c>
    </row>
    <row r="594" spans="1:4" ht="17.25" customHeight="1">
      <c r="A594" s="18" t="s">
        <v>447</v>
      </c>
      <c r="B594" s="18">
        <v>10038</v>
      </c>
      <c r="C594" s="19">
        <v>2118</v>
      </c>
      <c r="D594" s="20">
        <f t="shared" si="9"/>
        <v>-78.900179318589366</v>
      </c>
    </row>
    <row r="595" spans="1:4" ht="17.25" customHeight="1">
      <c r="A595" s="18" t="s">
        <v>448</v>
      </c>
      <c r="B595" s="19">
        <v>236</v>
      </c>
      <c r="C595" s="19">
        <v>88</v>
      </c>
      <c r="D595" s="20">
        <f t="shared" si="9"/>
        <v>-62.711864406779661</v>
      </c>
    </row>
    <row r="596" spans="1:4" ht="17.25" customHeight="1">
      <c r="A596" s="18" t="s">
        <v>449</v>
      </c>
      <c r="B596" s="18">
        <v>236</v>
      </c>
      <c r="C596" s="19">
        <v>63</v>
      </c>
      <c r="D596" s="20">
        <f t="shared" si="9"/>
        <v>-73.305084745762713</v>
      </c>
    </row>
    <row r="597" spans="1:4" ht="17.25" customHeight="1">
      <c r="A597" s="18" t="s">
        <v>450</v>
      </c>
      <c r="B597" s="18"/>
      <c r="C597" s="19">
        <v>25</v>
      </c>
      <c r="D597" s="20" t="str">
        <f t="shared" si="9"/>
        <v/>
      </c>
    </row>
    <row r="598" spans="1:4" ht="17.25" customHeight="1">
      <c r="A598" s="18" t="s">
        <v>451</v>
      </c>
      <c r="B598" s="19">
        <v>2060</v>
      </c>
      <c r="C598" s="19">
        <v>421</v>
      </c>
      <c r="D598" s="20">
        <f t="shared" si="9"/>
        <v>-79.5631067961165</v>
      </c>
    </row>
    <row r="599" spans="1:4" ht="17.25" customHeight="1">
      <c r="A599" s="18" t="s">
        <v>452</v>
      </c>
      <c r="B599" s="18"/>
      <c r="C599" s="19">
        <v>76</v>
      </c>
      <c r="D599" s="20" t="str">
        <f t="shared" si="9"/>
        <v/>
      </c>
    </row>
    <row r="600" spans="1:4" ht="17.25" customHeight="1">
      <c r="A600" s="18" t="s">
        <v>453</v>
      </c>
      <c r="B600" s="18">
        <v>2060</v>
      </c>
      <c r="C600" s="19">
        <v>345</v>
      </c>
      <c r="D600" s="20">
        <f t="shared" si="9"/>
        <v>-83.252427184466015</v>
      </c>
    </row>
    <row r="601" spans="1:4" ht="17.25" customHeight="1">
      <c r="A601" s="18" t="s">
        <v>454</v>
      </c>
      <c r="B601" s="19">
        <v>0</v>
      </c>
      <c r="C601" s="19">
        <v>0</v>
      </c>
      <c r="D601" s="20" t="str">
        <f t="shared" si="9"/>
        <v/>
      </c>
    </row>
    <row r="602" spans="1:4" ht="17.25" customHeight="1">
      <c r="A602" s="18" t="s">
        <v>455</v>
      </c>
      <c r="B602" s="18"/>
      <c r="C602" s="19">
        <v>0</v>
      </c>
      <c r="D602" s="20" t="str">
        <f t="shared" si="9"/>
        <v/>
      </c>
    </row>
    <row r="603" spans="1:4" ht="17.25" customHeight="1">
      <c r="A603" s="18" t="s">
        <v>456</v>
      </c>
      <c r="B603" s="18"/>
      <c r="C603" s="19">
        <v>0</v>
      </c>
      <c r="D603" s="20" t="str">
        <f t="shared" si="9"/>
        <v/>
      </c>
    </row>
    <row r="604" spans="1:4" ht="17.25" customHeight="1">
      <c r="A604" s="18" t="s">
        <v>457</v>
      </c>
      <c r="B604" s="19">
        <v>93</v>
      </c>
      <c r="C604" s="19">
        <v>1000</v>
      </c>
      <c r="D604" s="20">
        <f t="shared" si="9"/>
        <v>975.26881720430106</v>
      </c>
    </row>
    <row r="605" spans="1:4" ht="17.25" customHeight="1">
      <c r="A605" s="18" t="s">
        <v>458</v>
      </c>
      <c r="B605" s="18"/>
      <c r="C605" s="19">
        <v>0</v>
      </c>
      <c r="D605" s="20" t="str">
        <f t="shared" si="9"/>
        <v/>
      </c>
    </row>
    <row r="606" spans="1:4" ht="17.25" customHeight="1">
      <c r="A606" s="18" t="s">
        <v>459</v>
      </c>
      <c r="B606" s="18">
        <v>93</v>
      </c>
      <c r="C606" s="19">
        <v>1000</v>
      </c>
      <c r="D606" s="20">
        <f t="shared" si="9"/>
        <v>975.26881720430106</v>
      </c>
    </row>
    <row r="607" spans="1:4" ht="17.25" customHeight="1">
      <c r="A607" s="18" t="s">
        <v>460</v>
      </c>
      <c r="B607" s="19">
        <v>12528</v>
      </c>
      <c r="C607" s="19">
        <v>6597</v>
      </c>
      <c r="D607" s="20">
        <f t="shared" si="9"/>
        <v>-47.34195402298851</v>
      </c>
    </row>
    <row r="608" spans="1:4" ht="17.25" customHeight="1">
      <c r="A608" s="18" t="s">
        <v>461</v>
      </c>
      <c r="B608" s="18"/>
      <c r="C608" s="19">
        <v>0</v>
      </c>
      <c r="D608" s="20" t="str">
        <f t="shared" si="9"/>
        <v/>
      </c>
    </row>
    <row r="609" spans="1:4" ht="17.25" customHeight="1">
      <c r="A609" s="18" t="s">
        <v>462</v>
      </c>
      <c r="B609" s="18">
        <v>12528</v>
      </c>
      <c r="C609" s="19">
        <v>6597</v>
      </c>
      <c r="D609" s="20">
        <f t="shared" si="9"/>
        <v>-47.34195402298851</v>
      </c>
    </row>
    <row r="610" spans="1:4" ht="17.25" customHeight="1">
      <c r="A610" s="18" t="s">
        <v>463</v>
      </c>
      <c r="B610" s="18"/>
      <c r="C610" s="19">
        <v>0</v>
      </c>
      <c r="D610" s="20" t="str">
        <f t="shared" si="9"/>
        <v/>
      </c>
    </row>
    <row r="611" spans="1:4" ht="17.25" customHeight="1">
      <c r="A611" s="18" t="s">
        <v>464</v>
      </c>
      <c r="B611" s="19">
        <v>557</v>
      </c>
      <c r="C611" s="19">
        <v>0</v>
      </c>
      <c r="D611" s="20">
        <f t="shared" si="9"/>
        <v>-100</v>
      </c>
    </row>
    <row r="612" spans="1:4" ht="17.25" customHeight="1">
      <c r="A612" s="18" t="s">
        <v>465</v>
      </c>
      <c r="B612" s="18">
        <v>302</v>
      </c>
      <c r="C612" s="19">
        <v>0</v>
      </c>
      <c r="D612" s="20">
        <f t="shared" si="9"/>
        <v>-100</v>
      </c>
    </row>
    <row r="613" spans="1:4" ht="17.25" customHeight="1">
      <c r="A613" s="18" t="s">
        <v>466</v>
      </c>
      <c r="B613" s="18">
        <v>255</v>
      </c>
      <c r="C613" s="19">
        <v>0</v>
      </c>
      <c r="D613" s="20">
        <f t="shared" si="9"/>
        <v>-100</v>
      </c>
    </row>
    <row r="614" spans="1:4" ht="17.25" customHeight="1">
      <c r="A614" s="18" t="s">
        <v>467</v>
      </c>
      <c r="B614" s="18"/>
      <c r="C614" s="19">
        <v>0</v>
      </c>
      <c r="D614" s="20" t="str">
        <f t="shared" si="9"/>
        <v/>
      </c>
    </row>
    <row r="615" spans="1:4" ht="17.25" customHeight="1">
      <c r="A615" s="26" t="s">
        <v>468</v>
      </c>
      <c r="B615" s="19">
        <v>478</v>
      </c>
      <c r="C615" s="19">
        <v>848</v>
      </c>
      <c r="D615" s="20">
        <f t="shared" si="9"/>
        <v>77.405857740585759</v>
      </c>
    </row>
    <row r="616" spans="1:4" ht="17.25" customHeight="1">
      <c r="A616" s="18" t="s">
        <v>37</v>
      </c>
      <c r="B616" s="18">
        <v>259</v>
      </c>
      <c r="C616" s="19">
        <v>475</v>
      </c>
      <c r="D616" s="20">
        <f t="shared" si="9"/>
        <v>83.397683397683409</v>
      </c>
    </row>
    <row r="617" spans="1:4" ht="17.25" customHeight="1">
      <c r="A617" s="18" t="s">
        <v>38</v>
      </c>
      <c r="B617" s="18"/>
      <c r="C617" s="19">
        <v>0</v>
      </c>
      <c r="D617" s="20" t="str">
        <f t="shared" si="9"/>
        <v/>
      </c>
    </row>
    <row r="618" spans="1:4" ht="17.25" customHeight="1">
      <c r="A618" s="18" t="s">
        <v>39</v>
      </c>
      <c r="B618" s="18">
        <v>40</v>
      </c>
      <c r="C618" s="19">
        <v>40</v>
      </c>
      <c r="D618" s="20">
        <f t="shared" si="9"/>
        <v>0</v>
      </c>
    </row>
    <row r="619" spans="1:4" ht="17.25" customHeight="1">
      <c r="A619" s="18" t="s">
        <v>469</v>
      </c>
      <c r="B619" s="18"/>
      <c r="C619" s="19">
        <v>121</v>
      </c>
      <c r="D619" s="20" t="str">
        <f t="shared" si="9"/>
        <v/>
      </c>
    </row>
    <row r="620" spans="1:4" ht="17.25" customHeight="1">
      <c r="A620" s="18" t="s">
        <v>470</v>
      </c>
      <c r="B620" s="18"/>
      <c r="C620" s="19">
        <v>0</v>
      </c>
      <c r="D620" s="20" t="str">
        <f t="shared" si="9"/>
        <v/>
      </c>
    </row>
    <row r="621" spans="1:4" ht="17.25" customHeight="1">
      <c r="A621" s="18" t="s">
        <v>46</v>
      </c>
      <c r="B621" s="18">
        <v>179</v>
      </c>
      <c r="C621" s="19">
        <v>212</v>
      </c>
      <c r="D621" s="20">
        <f t="shared" si="9"/>
        <v>18.435754189944149</v>
      </c>
    </row>
    <row r="622" spans="1:4" ht="17.25" customHeight="1">
      <c r="A622" s="18" t="s">
        <v>471</v>
      </c>
      <c r="B622" s="18"/>
      <c r="C622" s="19">
        <v>0</v>
      </c>
      <c r="D622" s="20" t="str">
        <f t="shared" si="9"/>
        <v/>
      </c>
    </row>
    <row r="623" spans="1:4" ht="17.25" customHeight="1">
      <c r="A623" s="18" t="s">
        <v>472</v>
      </c>
      <c r="B623" s="19">
        <v>0</v>
      </c>
      <c r="C623" s="19">
        <v>4100</v>
      </c>
      <c r="D623" s="20" t="str">
        <f t="shared" si="9"/>
        <v/>
      </c>
    </row>
    <row r="624" spans="1:4" ht="17.25" customHeight="1">
      <c r="A624" s="18" t="s">
        <v>473</v>
      </c>
      <c r="B624" s="18"/>
      <c r="C624" s="19">
        <v>4000</v>
      </c>
      <c r="D624" s="20" t="str">
        <f t="shared" si="9"/>
        <v/>
      </c>
    </row>
    <row r="625" spans="1:4" ht="17.25" customHeight="1">
      <c r="A625" s="18" t="s">
        <v>474</v>
      </c>
      <c r="B625" s="18"/>
      <c r="C625" s="19">
        <v>100</v>
      </c>
      <c r="D625" s="20" t="str">
        <f t="shared" si="9"/>
        <v/>
      </c>
    </row>
    <row r="626" spans="1:4" ht="17.25" customHeight="1">
      <c r="A626" s="18" t="s">
        <v>475</v>
      </c>
      <c r="B626" s="18">
        <v>2790</v>
      </c>
      <c r="C626" s="19">
        <v>22290</v>
      </c>
      <c r="D626" s="20">
        <f t="shared" si="9"/>
        <v>698.92473118279565</v>
      </c>
    </row>
    <row r="627" spans="1:4" ht="17.25" customHeight="1">
      <c r="A627" s="18" t="s">
        <v>476</v>
      </c>
      <c r="B627" s="19">
        <v>72946</v>
      </c>
      <c r="C627" s="19">
        <v>67645</v>
      </c>
      <c r="D627" s="20">
        <f t="shared" si="9"/>
        <v>-7.2670194390370852</v>
      </c>
    </row>
    <row r="628" spans="1:4" ht="17.25" customHeight="1">
      <c r="A628" s="18" t="s">
        <v>477</v>
      </c>
      <c r="B628" s="19">
        <v>3778</v>
      </c>
      <c r="C628" s="19">
        <v>9211</v>
      </c>
      <c r="D628" s="20">
        <f t="shared" si="9"/>
        <v>143.80624669137109</v>
      </c>
    </row>
    <row r="629" spans="1:4" ht="17.25" customHeight="1">
      <c r="A629" s="18" t="s">
        <v>37</v>
      </c>
      <c r="B629" s="18">
        <v>3005</v>
      </c>
      <c r="C629" s="19">
        <v>8478</v>
      </c>
      <c r="D629" s="20">
        <f t="shared" si="9"/>
        <v>182.12978369384359</v>
      </c>
    </row>
    <row r="630" spans="1:4" ht="17.25" customHeight="1">
      <c r="A630" s="18" t="s">
        <v>38</v>
      </c>
      <c r="B630" s="18"/>
      <c r="C630" s="19">
        <v>0</v>
      </c>
      <c r="D630" s="20" t="str">
        <f t="shared" si="9"/>
        <v/>
      </c>
    </row>
    <row r="631" spans="1:4" ht="17.25" customHeight="1">
      <c r="A631" s="18" t="s">
        <v>39</v>
      </c>
      <c r="B631" s="18"/>
      <c r="C631" s="19">
        <v>0</v>
      </c>
      <c r="D631" s="20" t="str">
        <f t="shared" si="9"/>
        <v/>
      </c>
    </row>
    <row r="632" spans="1:4" ht="17.25" customHeight="1">
      <c r="A632" s="18" t="s">
        <v>478</v>
      </c>
      <c r="B632" s="18">
        <v>773</v>
      </c>
      <c r="C632" s="19">
        <v>733</v>
      </c>
      <c r="D632" s="20">
        <f t="shared" si="9"/>
        <v>-5.1746442432082773</v>
      </c>
    </row>
    <row r="633" spans="1:4" ht="17.25" customHeight="1">
      <c r="A633" s="18" t="s">
        <v>479</v>
      </c>
      <c r="B633" s="19">
        <v>23333</v>
      </c>
      <c r="C633" s="19">
        <v>10161</v>
      </c>
      <c r="D633" s="20">
        <f t="shared" si="9"/>
        <v>-56.452235031929028</v>
      </c>
    </row>
    <row r="634" spans="1:4" ht="17.25" customHeight="1">
      <c r="A634" s="18" t="s">
        <v>480</v>
      </c>
      <c r="B634" s="18">
        <v>12679</v>
      </c>
      <c r="C634" s="19">
        <v>7261</v>
      </c>
      <c r="D634" s="20">
        <f t="shared" si="9"/>
        <v>-42.732076662197336</v>
      </c>
    </row>
    <row r="635" spans="1:4" ht="17.25" customHeight="1">
      <c r="A635" s="18" t="s">
        <v>481</v>
      </c>
      <c r="B635" s="18">
        <v>8293</v>
      </c>
      <c r="C635" s="19">
        <v>2200</v>
      </c>
      <c r="D635" s="20">
        <f t="shared" si="9"/>
        <v>-73.471602556372844</v>
      </c>
    </row>
    <row r="636" spans="1:4" ht="17.25" customHeight="1">
      <c r="A636" s="18" t="s">
        <v>482</v>
      </c>
      <c r="B636" s="18"/>
      <c r="C636" s="19">
        <v>0</v>
      </c>
      <c r="D636" s="20" t="str">
        <f t="shared" si="9"/>
        <v/>
      </c>
    </row>
    <row r="637" spans="1:4" ht="17.25" customHeight="1">
      <c r="A637" s="18" t="s">
        <v>483</v>
      </c>
      <c r="B637" s="18"/>
      <c r="C637" s="19">
        <v>0</v>
      </c>
      <c r="D637" s="20" t="str">
        <f t="shared" si="9"/>
        <v/>
      </c>
    </row>
    <row r="638" spans="1:4" ht="17.25" customHeight="1">
      <c r="A638" s="18" t="s">
        <v>484</v>
      </c>
      <c r="B638" s="18"/>
      <c r="C638" s="19">
        <v>0</v>
      </c>
      <c r="D638" s="20" t="str">
        <f t="shared" si="9"/>
        <v/>
      </c>
    </row>
    <row r="639" spans="1:4" ht="17.25" customHeight="1">
      <c r="A639" s="18" t="s">
        <v>485</v>
      </c>
      <c r="B639" s="18"/>
      <c r="C639" s="19">
        <v>0</v>
      </c>
      <c r="D639" s="20" t="str">
        <f t="shared" si="9"/>
        <v/>
      </c>
    </row>
    <row r="640" spans="1:4" ht="17.25" customHeight="1">
      <c r="A640" s="18" t="s">
        <v>486</v>
      </c>
      <c r="B640" s="18"/>
      <c r="C640" s="19">
        <v>0</v>
      </c>
      <c r="D640" s="20" t="str">
        <f t="shared" si="9"/>
        <v/>
      </c>
    </row>
    <row r="641" spans="1:4" ht="17.25" customHeight="1">
      <c r="A641" s="18" t="s">
        <v>487</v>
      </c>
      <c r="B641" s="18"/>
      <c r="C641" s="19">
        <v>0</v>
      </c>
      <c r="D641" s="20" t="str">
        <f t="shared" si="9"/>
        <v/>
      </c>
    </row>
    <row r="642" spans="1:4" ht="17.25" customHeight="1">
      <c r="A642" s="18" t="s">
        <v>488</v>
      </c>
      <c r="B642" s="18"/>
      <c r="C642" s="19">
        <v>0</v>
      </c>
      <c r="D642" s="20" t="str">
        <f t="shared" si="9"/>
        <v/>
      </c>
    </row>
    <row r="643" spans="1:4" ht="17.25" customHeight="1">
      <c r="A643" s="18" t="s">
        <v>489</v>
      </c>
      <c r="B643" s="18"/>
      <c r="C643" s="19">
        <v>0</v>
      </c>
      <c r="D643" s="20" t="str">
        <f t="shared" si="9"/>
        <v/>
      </c>
    </row>
    <row r="644" spans="1:4" ht="17.25" customHeight="1">
      <c r="A644" s="18" t="s">
        <v>490</v>
      </c>
      <c r="B644" s="18"/>
      <c r="C644" s="19">
        <v>500</v>
      </c>
      <c r="D644" s="20" t="str">
        <f t="shared" si="9"/>
        <v/>
      </c>
    </row>
    <row r="645" spans="1:4" ht="17.25" customHeight="1">
      <c r="A645" s="18" t="s">
        <v>491</v>
      </c>
      <c r="B645" s="18"/>
      <c r="C645" s="19">
        <v>0</v>
      </c>
      <c r="D645" s="20" t="str">
        <f t="shared" ref="D645:D708" si="10">IFERROR((C645/B645*100-100),"")</f>
        <v/>
      </c>
    </row>
    <row r="646" spans="1:4" ht="17.25" customHeight="1">
      <c r="A646" s="18" t="s">
        <v>492</v>
      </c>
      <c r="B646" s="18"/>
      <c r="C646" s="19">
        <v>0</v>
      </c>
      <c r="D646" s="20" t="str">
        <f t="shared" si="10"/>
        <v/>
      </c>
    </row>
    <row r="647" spans="1:4" ht="17.25" customHeight="1">
      <c r="A647" s="18" t="s">
        <v>493</v>
      </c>
      <c r="B647" s="18">
        <v>2361</v>
      </c>
      <c r="C647" s="19">
        <v>200</v>
      </c>
      <c r="D647" s="20">
        <f t="shared" si="10"/>
        <v>-91.529013130029654</v>
      </c>
    </row>
    <row r="648" spans="1:4" ht="17.25" customHeight="1">
      <c r="A648" s="18" t="s">
        <v>494</v>
      </c>
      <c r="B648" s="19">
        <v>7385</v>
      </c>
      <c r="C648" s="19">
        <v>1610</v>
      </c>
      <c r="D648" s="20">
        <f t="shared" si="10"/>
        <v>-78.199052132701425</v>
      </c>
    </row>
    <row r="649" spans="1:4" ht="17.25" customHeight="1">
      <c r="A649" s="18" t="s">
        <v>495</v>
      </c>
      <c r="B649" s="18"/>
      <c r="C649" s="19">
        <v>186</v>
      </c>
      <c r="D649" s="20" t="str">
        <f t="shared" si="10"/>
        <v/>
      </c>
    </row>
    <row r="650" spans="1:4" ht="17.25" customHeight="1">
      <c r="A650" s="18" t="s">
        <v>496</v>
      </c>
      <c r="B650" s="18">
        <v>6159</v>
      </c>
      <c r="C650" s="19">
        <v>600</v>
      </c>
      <c r="D650" s="20">
        <f t="shared" si="10"/>
        <v>-90.258158792011685</v>
      </c>
    </row>
    <row r="651" spans="1:4" ht="17.25" customHeight="1">
      <c r="A651" s="18" t="s">
        <v>497</v>
      </c>
      <c r="B651" s="18">
        <v>1226</v>
      </c>
      <c r="C651" s="19">
        <v>824</v>
      </c>
      <c r="D651" s="20">
        <f t="shared" si="10"/>
        <v>-32.789559543230013</v>
      </c>
    </row>
    <row r="652" spans="1:4" ht="17.25" customHeight="1">
      <c r="A652" s="18" t="s">
        <v>498</v>
      </c>
      <c r="B652" s="19">
        <v>16490</v>
      </c>
      <c r="C652" s="19">
        <v>11270</v>
      </c>
      <c r="D652" s="20">
        <f t="shared" si="10"/>
        <v>-31.655548817465132</v>
      </c>
    </row>
    <row r="653" spans="1:4" ht="17.25" customHeight="1">
      <c r="A653" s="18" t="s">
        <v>499</v>
      </c>
      <c r="B653" s="18">
        <v>6092</v>
      </c>
      <c r="C653" s="19">
        <v>3841</v>
      </c>
      <c r="D653" s="20">
        <f t="shared" si="10"/>
        <v>-36.950098489822714</v>
      </c>
    </row>
    <row r="654" spans="1:4" ht="17.25" customHeight="1">
      <c r="A654" s="18" t="s">
        <v>500</v>
      </c>
      <c r="B654" s="18">
        <v>549</v>
      </c>
      <c r="C654" s="19">
        <v>536</v>
      </c>
      <c r="D654" s="20">
        <f t="shared" si="10"/>
        <v>-2.3679417122040007</v>
      </c>
    </row>
    <row r="655" spans="1:4" ht="17.25" customHeight="1">
      <c r="A655" s="18" t="s">
        <v>501</v>
      </c>
      <c r="B655" s="18">
        <v>664</v>
      </c>
      <c r="C655" s="19">
        <v>1111</v>
      </c>
      <c r="D655" s="20">
        <f t="shared" si="10"/>
        <v>67.319277108433738</v>
      </c>
    </row>
    <row r="656" spans="1:4" ht="17.25" customHeight="1">
      <c r="A656" s="18" t="s">
        <v>502</v>
      </c>
      <c r="B656" s="18"/>
      <c r="C656" s="19">
        <v>0</v>
      </c>
      <c r="D656" s="20" t="str">
        <f t="shared" si="10"/>
        <v/>
      </c>
    </row>
    <row r="657" spans="1:4" ht="17.25" customHeight="1">
      <c r="A657" s="18" t="s">
        <v>503</v>
      </c>
      <c r="B657" s="18"/>
      <c r="C657" s="19">
        <v>0</v>
      </c>
      <c r="D657" s="20" t="str">
        <f t="shared" si="10"/>
        <v/>
      </c>
    </row>
    <row r="658" spans="1:4" ht="17.25" customHeight="1">
      <c r="A658" s="18" t="s">
        <v>504</v>
      </c>
      <c r="B658" s="18"/>
      <c r="C658" s="19">
        <v>0</v>
      </c>
      <c r="D658" s="20" t="str">
        <f t="shared" si="10"/>
        <v/>
      </c>
    </row>
    <row r="659" spans="1:4" ht="17.25" customHeight="1">
      <c r="A659" s="18" t="s">
        <v>505</v>
      </c>
      <c r="B659" s="18"/>
      <c r="C659" s="19">
        <v>0</v>
      </c>
      <c r="D659" s="20" t="str">
        <f t="shared" si="10"/>
        <v/>
      </c>
    </row>
    <row r="660" spans="1:4" ht="17.25" customHeight="1">
      <c r="A660" s="18" t="s">
        <v>506</v>
      </c>
      <c r="B660" s="18">
        <v>2957</v>
      </c>
      <c r="C660" s="19">
        <v>742</v>
      </c>
      <c r="D660" s="20">
        <f t="shared" si="10"/>
        <v>-74.907000338180595</v>
      </c>
    </row>
    <row r="661" spans="1:4" ht="17.25" customHeight="1">
      <c r="A661" s="18" t="s">
        <v>507</v>
      </c>
      <c r="B661" s="18">
        <v>1061</v>
      </c>
      <c r="C661" s="19">
        <v>0</v>
      </c>
      <c r="D661" s="20">
        <f t="shared" si="10"/>
        <v>-100</v>
      </c>
    </row>
    <row r="662" spans="1:4" ht="17.25" customHeight="1">
      <c r="A662" s="18" t="s">
        <v>508</v>
      </c>
      <c r="B662" s="18">
        <v>5047</v>
      </c>
      <c r="C662" s="19">
        <v>5040</v>
      </c>
      <c r="D662" s="20">
        <f t="shared" si="10"/>
        <v>-0.13869625520111128</v>
      </c>
    </row>
    <row r="663" spans="1:4" ht="17.25" customHeight="1">
      <c r="A663" s="18" t="s">
        <v>509</v>
      </c>
      <c r="B663" s="18">
        <v>120</v>
      </c>
      <c r="C663" s="19">
        <v>0</v>
      </c>
      <c r="D663" s="20">
        <f t="shared" si="10"/>
        <v>-100</v>
      </c>
    </row>
    <row r="664" spans="1:4" ht="17.25" customHeight="1">
      <c r="A664" s="18" t="s">
        <v>510</v>
      </c>
      <c r="B664" s="19">
        <v>114</v>
      </c>
      <c r="C664" s="19">
        <v>0</v>
      </c>
      <c r="D664" s="20">
        <f t="shared" si="10"/>
        <v>-100</v>
      </c>
    </row>
    <row r="665" spans="1:4" ht="17.25" customHeight="1">
      <c r="A665" s="18" t="s">
        <v>511</v>
      </c>
      <c r="B665" s="18">
        <v>28</v>
      </c>
      <c r="C665" s="19">
        <v>0</v>
      </c>
      <c r="D665" s="20">
        <f t="shared" si="10"/>
        <v>-100</v>
      </c>
    </row>
    <row r="666" spans="1:4" ht="17.25" customHeight="1">
      <c r="A666" s="18" t="s">
        <v>512</v>
      </c>
      <c r="B666" s="18">
        <v>86</v>
      </c>
      <c r="C666" s="19">
        <v>0</v>
      </c>
      <c r="D666" s="20">
        <f t="shared" si="10"/>
        <v>-100</v>
      </c>
    </row>
    <row r="667" spans="1:4" ht="17.25" customHeight="1">
      <c r="A667" s="18" t="s">
        <v>513</v>
      </c>
      <c r="B667" s="19">
        <v>737</v>
      </c>
      <c r="C667" s="19">
        <v>570</v>
      </c>
      <c r="D667" s="20">
        <f t="shared" si="10"/>
        <v>-22.659430122116689</v>
      </c>
    </row>
    <row r="668" spans="1:4" ht="17.25" customHeight="1">
      <c r="A668" s="18" t="s">
        <v>514</v>
      </c>
      <c r="B668" s="18"/>
      <c r="C668" s="19">
        <v>0</v>
      </c>
      <c r="D668" s="20" t="str">
        <f t="shared" si="10"/>
        <v/>
      </c>
    </row>
    <row r="669" spans="1:4" ht="17.25" customHeight="1">
      <c r="A669" s="18" t="s">
        <v>515</v>
      </c>
      <c r="B669" s="18">
        <v>594</v>
      </c>
      <c r="C669" s="19">
        <v>570</v>
      </c>
      <c r="D669" s="20">
        <f t="shared" si="10"/>
        <v>-4.0404040404040416</v>
      </c>
    </row>
    <row r="670" spans="1:4" ht="17.25" customHeight="1">
      <c r="A670" s="18" t="s">
        <v>516</v>
      </c>
      <c r="B670" s="18">
        <v>143</v>
      </c>
      <c r="C670" s="19">
        <v>0</v>
      </c>
      <c r="D670" s="20">
        <f t="shared" si="10"/>
        <v>-100</v>
      </c>
    </row>
    <row r="671" spans="1:4" ht="17.25" customHeight="1">
      <c r="A671" s="18" t="s">
        <v>517</v>
      </c>
      <c r="B671" s="19">
        <v>10760</v>
      </c>
      <c r="C671" s="19">
        <v>9868</v>
      </c>
      <c r="D671" s="20">
        <f t="shared" si="10"/>
        <v>-8.2899628252788062</v>
      </c>
    </row>
    <row r="672" spans="1:4" ht="17.25" customHeight="1">
      <c r="A672" s="18" t="s">
        <v>518</v>
      </c>
      <c r="B672" s="18">
        <v>3184</v>
      </c>
      <c r="C672" s="19">
        <v>2030</v>
      </c>
      <c r="D672" s="20">
        <f t="shared" si="10"/>
        <v>-36.243718592964825</v>
      </c>
    </row>
    <row r="673" spans="1:4" ht="17.25" customHeight="1">
      <c r="A673" s="18" t="s">
        <v>519</v>
      </c>
      <c r="B673" s="18">
        <v>7576</v>
      </c>
      <c r="C673" s="19">
        <v>5575</v>
      </c>
      <c r="D673" s="20">
        <f t="shared" si="10"/>
        <v>-26.412354804646256</v>
      </c>
    </row>
    <row r="674" spans="1:4" ht="17.25" customHeight="1">
      <c r="A674" s="18" t="s">
        <v>520</v>
      </c>
      <c r="B674" s="18"/>
      <c r="C674" s="19">
        <v>2263</v>
      </c>
      <c r="D674" s="20" t="str">
        <f t="shared" si="10"/>
        <v/>
      </c>
    </row>
    <row r="675" spans="1:4" ht="17.25" customHeight="1">
      <c r="A675" s="18" t="s">
        <v>521</v>
      </c>
      <c r="B675" s="18"/>
      <c r="C675" s="19">
        <v>0</v>
      </c>
      <c r="D675" s="20" t="str">
        <f t="shared" si="10"/>
        <v/>
      </c>
    </row>
    <row r="676" spans="1:4" ht="17.25" customHeight="1">
      <c r="A676" s="18" t="s">
        <v>522</v>
      </c>
      <c r="B676" s="19">
        <v>4709</v>
      </c>
      <c r="C676" s="19">
        <v>16100</v>
      </c>
      <c r="D676" s="20">
        <f t="shared" si="10"/>
        <v>241.89849224888513</v>
      </c>
    </row>
    <row r="677" spans="1:4" ht="17.25" customHeight="1">
      <c r="A677" s="18" t="s">
        <v>523</v>
      </c>
      <c r="B677" s="18">
        <v>531</v>
      </c>
      <c r="C677" s="19">
        <v>8650</v>
      </c>
      <c r="D677" s="20">
        <f t="shared" si="10"/>
        <v>1529.0018832391713</v>
      </c>
    </row>
    <row r="678" spans="1:4" ht="17.25" customHeight="1">
      <c r="A678" s="18" t="s">
        <v>524</v>
      </c>
      <c r="B678" s="18">
        <v>4178</v>
      </c>
      <c r="C678" s="19">
        <v>7450</v>
      </c>
      <c r="D678" s="20">
        <f t="shared" si="10"/>
        <v>78.314983245572051</v>
      </c>
    </row>
    <row r="679" spans="1:4" ht="17.25" customHeight="1">
      <c r="A679" s="18" t="s">
        <v>525</v>
      </c>
      <c r="B679" s="18"/>
      <c r="C679" s="19">
        <v>0</v>
      </c>
      <c r="D679" s="20" t="str">
        <f t="shared" si="10"/>
        <v/>
      </c>
    </row>
    <row r="680" spans="1:4" ht="17.25" customHeight="1">
      <c r="A680" s="18" t="s">
        <v>526</v>
      </c>
      <c r="B680" s="19">
        <v>2343</v>
      </c>
      <c r="C680" s="19">
        <v>1562</v>
      </c>
      <c r="D680" s="20">
        <f t="shared" si="10"/>
        <v>-33.333333333333343</v>
      </c>
    </row>
    <row r="681" spans="1:4" ht="17.25" customHeight="1">
      <c r="A681" s="18" t="s">
        <v>527</v>
      </c>
      <c r="B681" s="18">
        <v>2343</v>
      </c>
      <c r="C681" s="19">
        <v>1562</v>
      </c>
      <c r="D681" s="20">
        <f t="shared" si="10"/>
        <v>-33.333333333333343</v>
      </c>
    </row>
    <row r="682" spans="1:4" ht="17.25" customHeight="1">
      <c r="A682" s="18" t="s">
        <v>528</v>
      </c>
      <c r="B682" s="18"/>
      <c r="C682" s="19">
        <v>0</v>
      </c>
      <c r="D682" s="20" t="str">
        <f t="shared" si="10"/>
        <v/>
      </c>
    </row>
    <row r="683" spans="1:4" ht="17.25" customHeight="1">
      <c r="A683" s="18" t="s">
        <v>529</v>
      </c>
      <c r="B683" s="18"/>
      <c r="C683" s="19">
        <v>0</v>
      </c>
      <c r="D683" s="20" t="str">
        <f t="shared" si="10"/>
        <v/>
      </c>
    </row>
    <row r="684" spans="1:4" ht="17.25" customHeight="1">
      <c r="A684" s="18" t="s">
        <v>530</v>
      </c>
      <c r="B684" s="19">
        <v>68</v>
      </c>
      <c r="C684" s="19">
        <v>0</v>
      </c>
      <c r="D684" s="20">
        <f t="shared" si="10"/>
        <v>-100</v>
      </c>
    </row>
    <row r="685" spans="1:4" ht="17.25" customHeight="1">
      <c r="A685" s="18" t="s">
        <v>531</v>
      </c>
      <c r="B685" s="18">
        <v>68</v>
      </c>
      <c r="C685" s="19">
        <v>0</v>
      </c>
      <c r="D685" s="20">
        <f t="shared" si="10"/>
        <v>-100</v>
      </c>
    </row>
    <row r="686" spans="1:4" ht="17.25" customHeight="1">
      <c r="A686" s="18" t="s">
        <v>532</v>
      </c>
      <c r="B686" s="18"/>
      <c r="C686" s="19">
        <v>0</v>
      </c>
      <c r="D686" s="20" t="str">
        <f t="shared" si="10"/>
        <v/>
      </c>
    </row>
    <row r="687" spans="1:4" ht="17.25" customHeight="1">
      <c r="A687" s="18" t="s">
        <v>533</v>
      </c>
      <c r="B687" s="19">
        <v>1110</v>
      </c>
      <c r="C687" s="19">
        <v>1164</v>
      </c>
      <c r="D687" s="20">
        <f t="shared" si="10"/>
        <v>4.864864864864856</v>
      </c>
    </row>
    <row r="688" spans="1:4" ht="17.25" customHeight="1">
      <c r="A688" s="18" t="s">
        <v>37</v>
      </c>
      <c r="B688" s="18">
        <v>185</v>
      </c>
      <c r="C688" s="19">
        <v>186</v>
      </c>
      <c r="D688" s="20">
        <f t="shared" si="10"/>
        <v>0.54054054054053324</v>
      </c>
    </row>
    <row r="689" spans="1:4" ht="17.25" customHeight="1">
      <c r="A689" s="18" t="s">
        <v>38</v>
      </c>
      <c r="B689" s="18"/>
      <c r="C689" s="19">
        <v>0</v>
      </c>
      <c r="D689" s="20" t="str">
        <f t="shared" si="10"/>
        <v/>
      </c>
    </row>
    <row r="690" spans="1:4" ht="17.25" customHeight="1">
      <c r="A690" s="18" t="s">
        <v>39</v>
      </c>
      <c r="B690" s="18"/>
      <c r="C690" s="19">
        <v>0</v>
      </c>
      <c r="D690" s="20" t="str">
        <f t="shared" si="10"/>
        <v/>
      </c>
    </row>
    <row r="691" spans="1:4" ht="17.25" customHeight="1">
      <c r="A691" s="18" t="s">
        <v>78</v>
      </c>
      <c r="B691" s="18"/>
      <c r="C691" s="19">
        <v>0</v>
      </c>
      <c r="D691" s="20" t="str">
        <f t="shared" si="10"/>
        <v/>
      </c>
    </row>
    <row r="692" spans="1:4" ht="17.25" customHeight="1">
      <c r="A692" s="18" t="s">
        <v>534</v>
      </c>
      <c r="B692" s="18"/>
      <c r="C692" s="19">
        <v>107</v>
      </c>
      <c r="D692" s="20" t="str">
        <f t="shared" si="10"/>
        <v/>
      </c>
    </row>
    <row r="693" spans="1:4" ht="17.25" customHeight="1">
      <c r="A693" s="18" t="s">
        <v>535</v>
      </c>
      <c r="B693" s="18"/>
      <c r="C693" s="19">
        <v>0</v>
      </c>
      <c r="D693" s="20" t="str">
        <f t="shared" si="10"/>
        <v/>
      </c>
    </row>
    <row r="694" spans="1:4" ht="17.25" customHeight="1">
      <c r="A694" s="18" t="s">
        <v>46</v>
      </c>
      <c r="B694" s="18">
        <v>608</v>
      </c>
      <c r="C694" s="19">
        <v>306</v>
      </c>
      <c r="D694" s="20">
        <f t="shared" si="10"/>
        <v>-49.671052631578952</v>
      </c>
    </row>
    <row r="695" spans="1:4" ht="17.25" customHeight="1">
      <c r="A695" s="18" t="s">
        <v>536</v>
      </c>
      <c r="B695" s="18">
        <v>317</v>
      </c>
      <c r="C695" s="19">
        <v>565</v>
      </c>
      <c r="D695" s="20">
        <f t="shared" si="10"/>
        <v>78.233438485804413</v>
      </c>
    </row>
    <row r="696" spans="1:4" ht="17.25" customHeight="1">
      <c r="A696" s="18" t="s">
        <v>537</v>
      </c>
      <c r="B696" s="18">
        <v>2013</v>
      </c>
      <c r="C696" s="19">
        <v>1428</v>
      </c>
      <c r="D696" s="20">
        <f t="shared" si="10"/>
        <v>-29.061102831594638</v>
      </c>
    </row>
    <row r="697" spans="1:4" ht="17.25" customHeight="1">
      <c r="A697" s="18" t="s">
        <v>538</v>
      </c>
      <c r="B697" s="18">
        <v>106</v>
      </c>
      <c r="C697" s="19">
        <v>4701</v>
      </c>
      <c r="D697" s="20">
        <f t="shared" si="10"/>
        <v>4334.9056603773579</v>
      </c>
    </row>
    <row r="698" spans="1:4" ht="17.25" customHeight="1">
      <c r="A698" s="18" t="s">
        <v>539</v>
      </c>
      <c r="B698" s="19">
        <v>21402</v>
      </c>
      <c r="C698" s="19">
        <v>17412</v>
      </c>
      <c r="D698" s="20">
        <f t="shared" si="10"/>
        <v>-18.643117465657411</v>
      </c>
    </row>
    <row r="699" spans="1:4" ht="17.25" customHeight="1">
      <c r="A699" s="18" t="s">
        <v>540</v>
      </c>
      <c r="B699" s="19">
        <v>1491</v>
      </c>
      <c r="C699" s="19">
        <v>0</v>
      </c>
      <c r="D699" s="20">
        <f t="shared" si="10"/>
        <v>-100</v>
      </c>
    </row>
    <row r="700" spans="1:4" ht="17.25" customHeight="1">
      <c r="A700" s="18" t="s">
        <v>37</v>
      </c>
      <c r="B700" s="18">
        <v>1323</v>
      </c>
      <c r="C700" s="19">
        <v>0</v>
      </c>
      <c r="D700" s="20">
        <f t="shared" si="10"/>
        <v>-100</v>
      </c>
    </row>
    <row r="701" spans="1:4" ht="17.25" customHeight="1">
      <c r="A701" s="18" t="s">
        <v>38</v>
      </c>
      <c r="B701" s="18"/>
      <c r="C701" s="19">
        <v>0</v>
      </c>
      <c r="D701" s="20" t="str">
        <f t="shared" si="10"/>
        <v/>
      </c>
    </row>
    <row r="702" spans="1:4" ht="17.25" customHeight="1">
      <c r="A702" s="18" t="s">
        <v>39</v>
      </c>
      <c r="B702" s="18"/>
      <c r="C702" s="19">
        <v>0</v>
      </c>
      <c r="D702" s="20" t="str">
        <f t="shared" si="10"/>
        <v/>
      </c>
    </row>
    <row r="703" spans="1:4" ht="17.25" customHeight="1">
      <c r="A703" s="18" t="s">
        <v>541</v>
      </c>
      <c r="B703" s="18"/>
      <c r="C703" s="19">
        <v>0</v>
      </c>
      <c r="D703" s="20" t="str">
        <f t="shared" si="10"/>
        <v/>
      </c>
    </row>
    <row r="704" spans="1:4" ht="17.25" customHeight="1">
      <c r="A704" s="18" t="s">
        <v>542</v>
      </c>
      <c r="B704" s="18"/>
      <c r="C704" s="19">
        <v>0</v>
      </c>
      <c r="D704" s="20" t="str">
        <f t="shared" si="10"/>
        <v/>
      </c>
    </row>
    <row r="705" spans="1:4" ht="17.25" customHeight="1">
      <c r="A705" s="18" t="s">
        <v>543</v>
      </c>
      <c r="B705" s="18"/>
      <c r="C705" s="19">
        <v>0</v>
      </c>
      <c r="D705" s="20" t="str">
        <f t="shared" si="10"/>
        <v/>
      </c>
    </row>
    <row r="706" spans="1:4" ht="17.25" customHeight="1">
      <c r="A706" s="18" t="s">
        <v>544</v>
      </c>
      <c r="B706" s="18"/>
      <c r="C706" s="19">
        <v>0</v>
      </c>
      <c r="D706" s="20" t="str">
        <f t="shared" si="10"/>
        <v/>
      </c>
    </row>
    <row r="707" spans="1:4" ht="17.25" customHeight="1">
      <c r="A707" s="18" t="s">
        <v>545</v>
      </c>
      <c r="B707" s="18"/>
      <c r="C707" s="19">
        <v>0</v>
      </c>
      <c r="D707" s="20" t="str">
        <f t="shared" si="10"/>
        <v/>
      </c>
    </row>
    <row r="708" spans="1:4" ht="17.25" customHeight="1">
      <c r="A708" s="18" t="s">
        <v>546</v>
      </c>
      <c r="B708" s="18">
        <v>168</v>
      </c>
      <c r="C708" s="19">
        <v>0</v>
      </c>
      <c r="D708" s="20">
        <f t="shared" si="10"/>
        <v>-100</v>
      </c>
    </row>
    <row r="709" spans="1:4" ht="17.25" customHeight="1">
      <c r="A709" s="18" t="s">
        <v>547</v>
      </c>
      <c r="B709" s="19">
        <v>0</v>
      </c>
      <c r="C709" s="19">
        <v>0</v>
      </c>
      <c r="D709" s="20" t="str">
        <f t="shared" ref="D709:D772" si="11">IFERROR((C709/B709*100-100),"")</f>
        <v/>
      </c>
    </row>
    <row r="710" spans="1:4" ht="17.25" customHeight="1">
      <c r="A710" s="18" t="s">
        <v>548</v>
      </c>
      <c r="B710" s="18"/>
      <c r="C710" s="19">
        <v>0</v>
      </c>
      <c r="D710" s="20" t="str">
        <f t="shared" si="11"/>
        <v/>
      </c>
    </row>
    <row r="711" spans="1:4" ht="17.25" customHeight="1">
      <c r="A711" s="18" t="s">
        <v>549</v>
      </c>
      <c r="B711" s="18"/>
      <c r="C711" s="19">
        <v>0</v>
      </c>
      <c r="D711" s="20" t="str">
        <f t="shared" si="11"/>
        <v/>
      </c>
    </row>
    <row r="712" spans="1:4" ht="17.25" customHeight="1">
      <c r="A712" s="18" t="s">
        <v>550</v>
      </c>
      <c r="B712" s="18"/>
      <c r="C712" s="19">
        <v>0</v>
      </c>
      <c r="D712" s="20" t="str">
        <f t="shared" si="11"/>
        <v/>
      </c>
    </row>
    <row r="713" spans="1:4" ht="17.25" customHeight="1">
      <c r="A713" s="18" t="s">
        <v>551</v>
      </c>
      <c r="B713" s="19">
        <v>13076</v>
      </c>
      <c r="C713" s="19">
        <v>10227</v>
      </c>
      <c r="D713" s="20">
        <f t="shared" si="11"/>
        <v>-21.788008565310491</v>
      </c>
    </row>
    <row r="714" spans="1:4" ht="17.25" customHeight="1">
      <c r="A714" s="18" t="s">
        <v>552</v>
      </c>
      <c r="B714" s="18">
        <v>56</v>
      </c>
      <c r="C714" s="19">
        <v>0</v>
      </c>
      <c r="D714" s="20">
        <f t="shared" si="11"/>
        <v>-100</v>
      </c>
    </row>
    <row r="715" spans="1:4" ht="17.25" customHeight="1">
      <c r="A715" s="18" t="s">
        <v>553</v>
      </c>
      <c r="B715" s="18">
        <v>1970</v>
      </c>
      <c r="C715" s="19">
        <v>6227</v>
      </c>
      <c r="D715" s="20">
        <f t="shared" si="11"/>
        <v>216.09137055837562</v>
      </c>
    </row>
    <row r="716" spans="1:4" ht="17.25" customHeight="1">
      <c r="A716" s="18" t="s">
        <v>554</v>
      </c>
      <c r="B716" s="18"/>
      <c r="C716" s="19">
        <v>0</v>
      </c>
      <c r="D716" s="20" t="str">
        <f t="shared" si="11"/>
        <v/>
      </c>
    </row>
    <row r="717" spans="1:4" ht="17.25" customHeight="1">
      <c r="A717" s="18" t="s">
        <v>555</v>
      </c>
      <c r="B717" s="18"/>
      <c r="C717" s="19">
        <v>0</v>
      </c>
      <c r="D717" s="20" t="str">
        <f t="shared" si="11"/>
        <v/>
      </c>
    </row>
    <row r="718" spans="1:4" ht="17.25" customHeight="1">
      <c r="A718" s="18" t="s">
        <v>556</v>
      </c>
      <c r="B718" s="18"/>
      <c r="C718" s="19">
        <v>0</v>
      </c>
      <c r="D718" s="20" t="str">
        <f t="shared" si="11"/>
        <v/>
      </c>
    </row>
    <row r="719" spans="1:4" ht="17.25" customHeight="1">
      <c r="A719" s="18" t="s">
        <v>557</v>
      </c>
      <c r="B719" s="18"/>
      <c r="C719" s="19">
        <v>0</v>
      </c>
      <c r="D719" s="20" t="str">
        <f t="shared" si="11"/>
        <v/>
      </c>
    </row>
    <row r="720" spans="1:4" ht="17.25" customHeight="1">
      <c r="A720" s="18" t="s">
        <v>558</v>
      </c>
      <c r="B720" s="18"/>
      <c r="C720" s="19">
        <v>0</v>
      </c>
      <c r="D720" s="20" t="str">
        <f t="shared" si="11"/>
        <v/>
      </c>
    </row>
    <row r="721" spans="1:4" ht="17.25" customHeight="1">
      <c r="A721" s="18" t="s">
        <v>559</v>
      </c>
      <c r="B721" s="18">
        <v>11050</v>
      </c>
      <c r="C721" s="19">
        <v>4000</v>
      </c>
      <c r="D721" s="20">
        <f t="shared" si="11"/>
        <v>-63.800904977375566</v>
      </c>
    </row>
    <row r="722" spans="1:4" ht="17.25" customHeight="1">
      <c r="A722" s="18" t="s">
        <v>560</v>
      </c>
      <c r="B722" s="19">
        <v>3923</v>
      </c>
      <c r="C722" s="19">
        <v>4283</v>
      </c>
      <c r="D722" s="20">
        <f t="shared" si="11"/>
        <v>9.1766505225592709</v>
      </c>
    </row>
    <row r="723" spans="1:4" ht="17.25" customHeight="1">
      <c r="A723" s="18" t="s">
        <v>561</v>
      </c>
      <c r="B723" s="18"/>
      <c r="C723" s="19">
        <v>0</v>
      </c>
      <c r="D723" s="20" t="str">
        <f t="shared" si="11"/>
        <v/>
      </c>
    </row>
    <row r="724" spans="1:4" ht="17.25" customHeight="1">
      <c r="A724" s="18" t="s">
        <v>562</v>
      </c>
      <c r="B724" s="18">
        <v>3923</v>
      </c>
      <c r="C724" s="19">
        <v>4283</v>
      </c>
      <c r="D724" s="20">
        <f t="shared" si="11"/>
        <v>9.1766505225592709</v>
      </c>
    </row>
    <row r="725" spans="1:4" ht="17.25" customHeight="1">
      <c r="A725" s="18" t="s">
        <v>563</v>
      </c>
      <c r="B725" s="18"/>
      <c r="C725" s="19">
        <v>0</v>
      </c>
      <c r="D725" s="20" t="str">
        <f t="shared" si="11"/>
        <v/>
      </c>
    </row>
    <row r="726" spans="1:4" ht="17.25" customHeight="1">
      <c r="A726" s="18" t="s">
        <v>564</v>
      </c>
      <c r="B726" s="18"/>
      <c r="C726" s="19">
        <v>0</v>
      </c>
      <c r="D726" s="20" t="str">
        <f t="shared" si="11"/>
        <v/>
      </c>
    </row>
    <row r="727" spans="1:4" ht="17.25" customHeight="1">
      <c r="A727" s="18" t="s">
        <v>565</v>
      </c>
      <c r="B727" s="18"/>
      <c r="C727" s="19">
        <v>0</v>
      </c>
      <c r="D727" s="20" t="str">
        <f t="shared" si="11"/>
        <v/>
      </c>
    </row>
    <row r="728" spans="1:4" ht="17.25" customHeight="1">
      <c r="A728" s="18" t="s">
        <v>566</v>
      </c>
      <c r="B728" s="18"/>
      <c r="C728" s="19">
        <v>0</v>
      </c>
      <c r="D728" s="20" t="str">
        <f t="shared" si="11"/>
        <v/>
      </c>
    </row>
    <row r="729" spans="1:4" ht="17.25" customHeight="1">
      <c r="A729" s="18" t="s">
        <v>567</v>
      </c>
      <c r="B729" s="19">
        <v>2218</v>
      </c>
      <c r="C729" s="19">
        <v>2602</v>
      </c>
      <c r="D729" s="20">
        <f t="shared" si="11"/>
        <v>17.312894499549131</v>
      </c>
    </row>
    <row r="730" spans="1:4" ht="17.25" customHeight="1">
      <c r="A730" s="18" t="s">
        <v>568</v>
      </c>
      <c r="B730" s="18">
        <v>2148</v>
      </c>
      <c r="C730" s="19">
        <v>2602</v>
      </c>
      <c r="D730" s="20">
        <f t="shared" si="11"/>
        <v>21.135940409683428</v>
      </c>
    </row>
    <row r="731" spans="1:4" ht="17.25" customHeight="1">
      <c r="A731" s="18" t="s">
        <v>569</v>
      </c>
      <c r="B731" s="18"/>
      <c r="C731" s="19">
        <v>0</v>
      </c>
      <c r="D731" s="20" t="str">
        <f t="shared" si="11"/>
        <v/>
      </c>
    </row>
    <row r="732" spans="1:4" ht="17.25" customHeight="1">
      <c r="A732" s="18" t="s">
        <v>570</v>
      </c>
      <c r="B732" s="18"/>
      <c r="C732" s="19">
        <v>0</v>
      </c>
      <c r="D732" s="20" t="str">
        <f t="shared" si="11"/>
        <v/>
      </c>
    </row>
    <row r="733" spans="1:4" ht="17.25" customHeight="1">
      <c r="A733" s="18" t="s">
        <v>571</v>
      </c>
      <c r="B733" s="18"/>
      <c r="C733" s="19">
        <v>0</v>
      </c>
      <c r="D733" s="20" t="str">
        <f t="shared" si="11"/>
        <v/>
      </c>
    </row>
    <row r="734" spans="1:4" ht="17.25" customHeight="1">
      <c r="A734" s="18" t="s">
        <v>572</v>
      </c>
      <c r="B734" s="18">
        <v>70</v>
      </c>
      <c r="C734" s="19">
        <v>0</v>
      </c>
      <c r="D734" s="20">
        <f t="shared" si="11"/>
        <v>-100</v>
      </c>
    </row>
    <row r="735" spans="1:4" ht="17.25" customHeight="1">
      <c r="A735" s="18" t="s">
        <v>573</v>
      </c>
      <c r="B735" s="18"/>
      <c r="C735" s="19">
        <v>0</v>
      </c>
      <c r="D735" s="20" t="str">
        <f t="shared" si="11"/>
        <v/>
      </c>
    </row>
    <row r="736" spans="1:4" ht="17.25" customHeight="1">
      <c r="A736" s="18" t="s">
        <v>574</v>
      </c>
      <c r="B736" s="19">
        <v>15</v>
      </c>
      <c r="C736" s="19">
        <v>0</v>
      </c>
      <c r="D736" s="20">
        <f t="shared" si="11"/>
        <v>-100</v>
      </c>
    </row>
    <row r="737" spans="1:4" ht="17.25" customHeight="1">
      <c r="A737" s="18" t="s">
        <v>575</v>
      </c>
      <c r="B737" s="18"/>
      <c r="C737" s="19">
        <v>0</v>
      </c>
      <c r="D737" s="20" t="str">
        <f t="shared" si="11"/>
        <v/>
      </c>
    </row>
    <row r="738" spans="1:4" ht="17.25" customHeight="1">
      <c r="A738" s="18" t="s">
        <v>576</v>
      </c>
      <c r="B738" s="18"/>
      <c r="C738" s="19">
        <v>0</v>
      </c>
      <c r="D738" s="20" t="str">
        <f t="shared" si="11"/>
        <v/>
      </c>
    </row>
    <row r="739" spans="1:4" ht="17.25" customHeight="1">
      <c r="A739" s="18" t="s">
        <v>577</v>
      </c>
      <c r="B739" s="18"/>
      <c r="C739" s="19">
        <v>0</v>
      </c>
      <c r="D739" s="20" t="str">
        <f t="shared" si="11"/>
        <v/>
      </c>
    </row>
    <row r="740" spans="1:4" ht="17.25" customHeight="1">
      <c r="A740" s="18" t="s">
        <v>578</v>
      </c>
      <c r="B740" s="18"/>
      <c r="C740" s="19">
        <v>0</v>
      </c>
      <c r="D740" s="20" t="str">
        <f t="shared" si="11"/>
        <v/>
      </c>
    </row>
    <row r="741" spans="1:4" ht="17.25" customHeight="1">
      <c r="A741" s="18" t="s">
        <v>579</v>
      </c>
      <c r="B741" s="18">
        <v>15</v>
      </c>
      <c r="C741" s="19">
        <v>0</v>
      </c>
      <c r="D741" s="20">
        <f t="shared" si="11"/>
        <v>-100</v>
      </c>
    </row>
    <row r="742" spans="1:4" ht="17.25" customHeight="1">
      <c r="A742" s="18" t="s">
        <v>580</v>
      </c>
      <c r="B742" s="19">
        <v>0</v>
      </c>
      <c r="C742" s="19">
        <v>0</v>
      </c>
      <c r="D742" s="20" t="str">
        <f t="shared" si="11"/>
        <v/>
      </c>
    </row>
    <row r="743" spans="1:4" ht="17.25" customHeight="1">
      <c r="A743" s="18" t="s">
        <v>581</v>
      </c>
      <c r="B743" s="18"/>
      <c r="C743" s="19">
        <v>0</v>
      </c>
      <c r="D743" s="20" t="str">
        <f t="shared" si="11"/>
        <v/>
      </c>
    </row>
    <row r="744" spans="1:4" ht="17.25" customHeight="1">
      <c r="A744" s="18" t="s">
        <v>582</v>
      </c>
      <c r="B744" s="18"/>
      <c r="C744" s="19">
        <v>0</v>
      </c>
      <c r="D744" s="20" t="str">
        <f t="shared" si="11"/>
        <v/>
      </c>
    </row>
    <row r="745" spans="1:4" ht="17.25" customHeight="1">
      <c r="A745" s="18" t="s">
        <v>583</v>
      </c>
      <c r="B745" s="19">
        <v>0</v>
      </c>
      <c r="C745" s="19">
        <v>0</v>
      </c>
      <c r="D745" s="20" t="str">
        <f t="shared" si="11"/>
        <v/>
      </c>
    </row>
    <row r="746" spans="1:4" ht="17.25" customHeight="1">
      <c r="A746" s="18" t="s">
        <v>584</v>
      </c>
      <c r="B746" s="18"/>
      <c r="C746" s="19">
        <v>0</v>
      </c>
      <c r="D746" s="20" t="str">
        <f t="shared" si="11"/>
        <v/>
      </c>
    </row>
    <row r="747" spans="1:4" ht="17.25" customHeight="1">
      <c r="A747" s="18" t="s">
        <v>585</v>
      </c>
      <c r="B747" s="18"/>
      <c r="C747" s="19">
        <v>0</v>
      </c>
      <c r="D747" s="20" t="str">
        <f t="shared" si="11"/>
        <v/>
      </c>
    </row>
    <row r="748" spans="1:4" ht="17.25" customHeight="1">
      <c r="A748" s="18" t="s">
        <v>586</v>
      </c>
      <c r="B748" s="18"/>
      <c r="C748" s="19">
        <v>0</v>
      </c>
      <c r="D748" s="20" t="str">
        <f t="shared" si="11"/>
        <v/>
      </c>
    </row>
    <row r="749" spans="1:4" ht="17.25" customHeight="1">
      <c r="A749" s="18" t="s">
        <v>587</v>
      </c>
      <c r="B749" s="18">
        <v>516</v>
      </c>
      <c r="C749" s="19">
        <v>300</v>
      </c>
      <c r="D749" s="20">
        <f t="shared" si="11"/>
        <v>-41.860465116279066</v>
      </c>
    </row>
    <row r="750" spans="1:4" ht="17.25" customHeight="1">
      <c r="A750" s="18" t="s">
        <v>588</v>
      </c>
      <c r="B750" s="19">
        <v>0</v>
      </c>
      <c r="C750" s="19">
        <v>0</v>
      </c>
      <c r="D750" s="20" t="str">
        <f t="shared" si="11"/>
        <v/>
      </c>
    </row>
    <row r="751" spans="1:4" ht="17.25" customHeight="1">
      <c r="A751" s="18" t="s">
        <v>589</v>
      </c>
      <c r="B751" s="18"/>
      <c r="C751" s="19">
        <v>0</v>
      </c>
      <c r="D751" s="20" t="str">
        <f t="shared" si="11"/>
        <v/>
      </c>
    </row>
    <row r="752" spans="1:4" ht="17.25" customHeight="1">
      <c r="A752" s="18" t="s">
        <v>590</v>
      </c>
      <c r="B752" s="18"/>
      <c r="C752" s="19">
        <v>0</v>
      </c>
      <c r="D752" s="20" t="str">
        <f t="shared" si="11"/>
        <v/>
      </c>
    </row>
    <row r="753" spans="1:4" ht="17.25" customHeight="1">
      <c r="A753" s="18" t="s">
        <v>591</v>
      </c>
      <c r="B753" s="18"/>
      <c r="C753" s="19">
        <v>0</v>
      </c>
      <c r="D753" s="20" t="str">
        <f t="shared" si="11"/>
        <v/>
      </c>
    </row>
    <row r="754" spans="1:4" ht="17.25" customHeight="1">
      <c r="A754" s="18" t="s">
        <v>592</v>
      </c>
      <c r="B754" s="18"/>
      <c r="C754" s="19">
        <v>0</v>
      </c>
      <c r="D754" s="20" t="str">
        <f t="shared" si="11"/>
        <v/>
      </c>
    </row>
    <row r="755" spans="1:4" ht="17.25" customHeight="1">
      <c r="A755" s="18" t="s">
        <v>593</v>
      </c>
      <c r="B755" s="18"/>
      <c r="C755" s="19">
        <v>0</v>
      </c>
      <c r="D755" s="20" t="str">
        <f t="shared" si="11"/>
        <v/>
      </c>
    </row>
    <row r="756" spans="1:4" ht="17.25" customHeight="1">
      <c r="A756" s="18" t="s">
        <v>594</v>
      </c>
      <c r="B756" s="18"/>
      <c r="C756" s="19">
        <v>0</v>
      </c>
      <c r="D756" s="20" t="str">
        <f t="shared" si="11"/>
        <v/>
      </c>
    </row>
    <row r="757" spans="1:4" ht="17.25" customHeight="1">
      <c r="A757" s="18" t="s">
        <v>595</v>
      </c>
      <c r="B757" s="18"/>
      <c r="C757" s="19">
        <v>0</v>
      </c>
      <c r="D757" s="20" t="str">
        <f t="shared" si="11"/>
        <v/>
      </c>
    </row>
    <row r="758" spans="1:4" ht="17.25" customHeight="1">
      <c r="A758" s="18" t="s">
        <v>596</v>
      </c>
      <c r="B758" s="19">
        <v>0</v>
      </c>
      <c r="C758" s="19">
        <v>0</v>
      </c>
      <c r="D758" s="20" t="str">
        <f t="shared" si="11"/>
        <v/>
      </c>
    </row>
    <row r="759" spans="1:4" ht="17.25" customHeight="1">
      <c r="A759" s="18" t="s">
        <v>37</v>
      </c>
      <c r="B759" s="18"/>
      <c r="C759" s="19">
        <v>0</v>
      </c>
      <c r="D759" s="20" t="str">
        <f t="shared" si="11"/>
        <v/>
      </c>
    </row>
    <row r="760" spans="1:4" ht="17.25" customHeight="1">
      <c r="A760" s="18" t="s">
        <v>38</v>
      </c>
      <c r="B760" s="18"/>
      <c r="C760" s="19">
        <v>0</v>
      </c>
      <c r="D760" s="20" t="str">
        <f t="shared" si="11"/>
        <v/>
      </c>
    </row>
    <row r="761" spans="1:4" ht="17.25" customHeight="1">
      <c r="A761" s="18" t="s">
        <v>39</v>
      </c>
      <c r="B761" s="18"/>
      <c r="C761" s="19">
        <v>0</v>
      </c>
      <c r="D761" s="20" t="str">
        <f t="shared" si="11"/>
        <v/>
      </c>
    </row>
    <row r="762" spans="1:4" ht="17.25" customHeight="1">
      <c r="A762" s="18" t="s">
        <v>597</v>
      </c>
      <c r="B762" s="18"/>
      <c r="C762" s="19">
        <v>0</v>
      </c>
      <c r="D762" s="20" t="str">
        <f t="shared" si="11"/>
        <v/>
      </c>
    </row>
    <row r="763" spans="1:4" ht="17.25" customHeight="1">
      <c r="A763" s="18" t="s">
        <v>598</v>
      </c>
      <c r="B763" s="18"/>
      <c r="C763" s="19">
        <v>0</v>
      </c>
      <c r="D763" s="20" t="str">
        <f t="shared" si="11"/>
        <v/>
      </c>
    </row>
    <row r="764" spans="1:4" ht="17.25" customHeight="1">
      <c r="A764" s="18" t="s">
        <v>599</v>
      </c>
      <c r="B764" s="18"/>
      <c r="C764" s="19">
        <v>0</v>
      </c>
      <c r="D764" s="20" t="str">
        <f t="shared" si="11"/>
        <v/>
      </c>
    </row>
    <row r="765" spans="1:4" ht="17.25" customHeight="1">
      <c r="A765" s="18" t="s">
        <v>78</v>
      </c>
      <c r="B765" s="18"/>
      <c r="C765" s="19">
        <v>0</v>
      </c>
      <c r="D765" s="20" t="str">
        <f t="shared" si="11"/>
        <v/>
      </c>
    </row>
    <row r="766" spans="1:4" ht="17.25" customHeight="1">
      <c r="A766" s="18" t="s">
        <v>600</v>
      </c>
      <c r="B766" s="18"/>
      <c r="C766" s="19">
        <v>0</v>
      </c>
      <c r="D766" s="20" t="str">
        <f t="shared" si="11"/>
        <v/>
      </c>
    </row>
    <row r="767" spans="1:4" ht="17.25" customHeight="1">
      <c r="A767" s="18" t="s">
        <v>46</v>
      </c>
      <c r="B767" s="18"/>
      <c r="C767" s="19">
        <v>0</v>
      </c>
      <c r="D767" s="20" t="str">
        <f t="shared" si="11"/>
        <v/>
      </c>
    </row>
    <row r="768" spans="1:4" ht="17.25" customHeight="1">
      <c r="A768" s="18" t="s">
        <v>601</v>
      </c>
      <c r="B768" s="18"/>
      <c r="C768" s="19">
        <v>0</v>
      </c>
      <c r="D768" s="20" t="str">
        <f t="shared" si="11"/>
        <v/>
      </c>
    </row>
    <row r="769" spans="1:4" ht="17.25" customHeight="1">
      <c r="A769" s="18" t="s">
        <v>602</v>
      </c>
      <c r="B769" s="18">
        <v>163</v>
      </c>
      <c r="C769" s="19">
        <v>0</v>
      </c>
      <c r="D769" s="20">
        <f t="shared" si="11"/>
        <v>-100</v>
      </c>
    </row>
    <row r="770" spans="1:4" ht="17.25" customHeight="1">
      <c r="A770" s="18" t="s">
        <v>603</v>
      </c>
      <c r="B770" s="19">
        <v>176496</v>
      </c>
      <c r="C770" s="19">
        <v>111827</v>
      </c>
      <c r="D770" s="20">
        <f t="shared" si="11"/>
        <v>-36.640490436043869</v>
      </c>
    </row>
    <row r="771" spans="1:4" ht="17.25" customHeight="1">
      <c r="A771" s="18" t="s">
        <v>604</v>
      </c>
      <c r="B771" s="19">
        <v>10214</v>
      </c>
      <c r="C771" s="19">
        <v>8231</v>
      </c>
      <c r="D771" s="20">
        <f t="shared" si="11"/>
        <v>-19.414529077736447</v>
      </c>
    </row>
    <row r="772" spans="1:4" ht="17.25" customHeight="1">
      <c r="A772" s="18" t="s">
        <v>37</v>
      </c>
      <c r="B772" s="18">
        <v>1088</v>
      </c>
      <c r="C772" s="19">
        <v>945</v>
      </c>
      <c r="D772" s="20">
        <f t="shared" si="11"/>
        <v>-13.143382352941174</v>
      </c>
    </row>
    <row r="773" spans="1:4" ht="17.25" customHeight="1">
      <c r="A773" s="18" t="s">
        <v>38</v>
      </c>
      <c r="B773" s="18"/>
      <c r="C773" s="19">
        <v>0</v>
      </c>
      <c r="D773" s="20" t="str">
        <f t="shared" ref="D773:D836" si="12">IFERROR((C773/B773*100-100),"")</f>
        <v/>
      </c>
    </row>
    <row r="774" spans="1:4" ht="17.25" customHeight="1">
      <c r="A774" s="18" t="s">
        <v>39</v>
      </c>
      <c r="B774" s="18">
        <v>4</v>
      </c>
      <c r="C774" s="19">
        <v>13</v>
      </c>
      <c r="D774" s="20">
        <f t="shared" si="12"/>
        <v>225</v>
      </c>
    </row>
    <row r="775" spans="1:4" ht="17.25" customHeight="1">
      <c r="A775" s="18" t="s">
        <v>605</v>
      </c>
      <c r="B775" s="18">
        <v>4927</v>
      </c>
      <c r="C775" s="19">
        <v>5580</v>
      </c>
      <c r="D775" s="20">
        <f t="shared" si="12"/>
        <v>13.253501116297954</v>
      </c>
    </row>
    <row r="776" spans="1:4" ht="17.25" customHeight="1">
      <c r="A776" s="18" t="s">
        <v>606</v>
      </c>
      <c r="B776" s="18"/>
      <c r="C776" s="19">
        <v>0</v>
      </c>
      <c r="D776" s="20" t="str">
        <f t="shared" si="12"/>
        <v/>
      </c>
    </row>
    <row r="777" spans="1:4" ht="17.25" customHeight="1">
      <c r="A777" s="18" t="s">
        <v>607</v>
      </c>
      <c r="B777" s="18"/>
      <c r="C777" s="19">
        <v>0</v>
      </c>
      <c r="D777" s="20" t="str">
        <f t="shared" si="12"/>
        <v/>
      </c>
    </row>
    <row r="778" spans="1:4" ht="17.25" customHeight="1">
      <c r="A778" s="18" t="s">
        <v>608</v>
      </c>
      <c r="B778" s="18"/>
      <c r="C778" s="19">
        <v>0</v>
      </c>
      <c r="D778" s="20" t="str">
        <f t="shared" si="12"/>
        <v/>
      </c>
    </row>
    <row r="779" spans="1:4" ht="17.25" customHeight="1">
      <c r="A779" s="18" t="s">
        <v>609</v>
      </c>
      <c r="B779" s="18">
        <v>765</v>
      </c>
      <c r="C779" s="19">
        <v>1570</v>
      </c>
      <c r="D779" s="20">
        <f t="shared" si="12"/>
        <v>105.22875816993462</v>
      </c>
    </row>
    <row r="780" spans="1:4" ht="17.25" customHeight="1">
      <c r="A780" s="18" t="s">
        <v>610</v>
      </c>
      <c r="B780" s="18"/>
      <c r="C780" s="19">
        <v>0</v>
      </c>
      <c r="D780" s="20" t="str">
        <f t="shared" si="12"/>
        <v/>
      </c>
    </row>
    <row r="781" spans="1:4" ht="17.25" customHeight="1">
      <c r="A781" s="18" t="s">
        <v>611</v>
      </c>
      <c r="B781" s="18">
        <v>3430</v>
      </c>
      <c r="C781" s="19">
        <v>123</v>
      </c>
      <c r="D781" s="20">
        <f t="shared" si="12"/>
        <v>-96.413994169096213</v>
      </c>
    </row>
    <row r="782" spans="1:4" ht="17.25" customHeight="1">
      <c r="A782" s="18" t="s">
        <v>612</v>
      </c>
      <c r="B782" s="18">
        <v>7903</v>
      </c>
      <c r="C782" s="19">
        <v>11856</v>
      </c>
      <c r="D782" s="20">
        <f t="shared" si="12"/>
        <v>50.018980134126281</v>
      </c>
    </row>
    <row r="783" spans="1:4" ht="17.25" customHeight="1">
      <c r="A783" s="18" t="s">
        <v>613</v>
      </c>
      <c r="B783" s="19">
        <v>140933</v>
      </c>
      <c r="C783" s="19">
        <v>75330</v>
      </c>
      <c r="D783" s="20">
        <f t="shared" si="12"/>
        <v>-46.549069415963615</v>
      </c>
    </row>
    <row r="784" spans="1:4" ht="17.25" customHeight="1">
      <c r="A784" s="18" t="s">
        <v>614</v>
      </c>
      <c r="B784" s="18">
        <v>8630</v>
      </c>
      <c r="C784" s="19">
        <v>4484</v>
      </c>
      <c r="D784" s="20">
        <f t="shared" si="12"/>
        <v>-48.04171494785632</v>
      </c>
    </row>
    <row r="785" spans="1:4" ht="17.25" customHeight="1">
      <c r="A785" s="18" t="s">
        <v>615</v>
      </c>
      <c r="B785" s="18">
        <v>132303</v>
      </c>
      <c r="C785" s="19">
        <v>70846</v>
      </c>
      <c r="D785" s="20">
        <f t="shared" si="12"/>
        <v>-46.451705554673737</v>
      </c>
    </row>
    <row r="786" spans="1:4" ht="17.25" customHeight="1">
      <c r="A786" s="18" t="s">
        <v>616</v>
      </c>
      <c r="B786" s="18">
        <v>15673</v>
      </c>
      <c r="C786" s="19">
        <v>15033</v>
      </c>
      <c r="D786" s="20">
        <f t="shared" si="12"/>
        <v>-4.0834556243220845</v>
      </c>
    </row>
    <row r="787" spans="1:4" ht="17.25" customHeight="1">
      <c r="A787" s="18" t="s">
        <v>617</v>
      </c>
      <c r="B787" s="18">
        <v>717</v>
      </c>
      <c r="C787" s="19">
        <v>617</v>
      </c>
      <c r="D787" s="20">
        <f t="shared" si="12"/>
        <v>-13.947001394700138</v>
      </c>
    </row>
    <row r="788" spans="1:4" ht="17.25" customHeight="1">
      <c r="A788" s="18" t="s">
        <v>618</v>
      </c>
      <c r="B788" s="18">
        <v>1056</v>
      </c>
      <c r="C788" s="19">
        <v>760</v>
      </c>
      <c r="D788" s="20">
        <f t="shared" si="12"/>
        <v>-28.030303030303031</v>
      </c>
    </row>
    <row r="789" spans="1:4" ht="17.25" customHeight="1">
      <c r="A789" s="18" t="s">
        <v>619</v>
      </c>
      <c r="B789" s="19">
        <v>81456</v>
      </c>
      <c r="C789" s="19">
        <v>58089</v>
      </c>
      <c r="D789" s="20">
        <f t="shared" si="12"/>
        <v>-28.686652916912209</v>
      </c>
    </row>
    <row r="790" spans="1:4" ht="17.25" customHeight="1">
      <c r="A790" s="18" t="s">
        <v>620</v>
      </c>
      <c r="B790" s="19">
        <v>39603</v>
      </c>
      <c r="C790" s="19">
        <v>20456</v>
      </c>
      <c r="D790" s="20">
        <f t="shared" si="12"/>
        <v>-48.347347423175016</v>
      </c>
    </row>
    <row r="791" spans="1:4" ht="17.25" customHeight="1">
      <c r="A791" s="18" t="s">
        <v>37</v>
      </c>
      <c r="B791" s="18">
        <v>4250</v>
      </c>
      <c r="C791" s="19">
        <v>4024</v>
      </c>
      <c r="D791" s="20">
        <f t="shared" si="12"/>
        <v>-5.3176470588235247</v>
      </c>
    </row>
    <row r="792" spans="1:4" ht="17.25" customHeight="1">
      <c r="A792" s="18" t="s">
        <v>38</v>
      </c>
      <c r="B792" s="18"/>
      <c r="C792" s="19">
        <v>0</v>
      </c>
      <c r="D792" s="20" t="str">
        <f t="shared" si="12"/>
        <v/>
      </c>
    </row>
    <row r="793" spans="1:4" ht="17.25" customHeight="1">
      <c r="A793" s="18" t="s">
        <v>39</v>
      </c>
      <c r="B793" s="18"/>
      <c r="C793" s="19">
        <v>0</v>
      </c>
      <c r="D793" s="20" t="str">
        <f t="shared" si="12"/>
        <v/>
      </c>
    </row>
    <row r="794" spans="1:4" ht="17.25" customHeight="1">
      <c r="A794" s="18" t="s">
        <v>46</v>
      </c>
      <c r="B794" s="18">
        <v>1508</v>
      </c>
      <c r="C794" s="19">
        <v>2001</v>
      </c>
      <c r="D794" s="20">
        <f t="shared" si="12"/>
        <v>32.692307692307679</v>
      </c>
    </row>
    <row r="795" spans="1:4" ht="17.25" customHeight="1">
      <c r="A795" s="18" t="s">
        <v>621</v>
      </c>
      <c r="B795" s="18">
        <v>60</v>
      </c>
      <c r="C795" s="19">
        <v>0</v>
      </c>
      <c r="D795" s="20">
        <f t="shared" si="12"/>
        <v>-100</v>
      </c>
    </row>
    <row r="796" spans="1:4" ht="17.25" customHeight="1">
      <c r="A796" s="18" t="s">
        <v>622</v>
      </c>
      <c r="B796" s="18">
        <v>551</v>
      </c>
      <c r="C796" s="19">
        <v>3192</v>
      </c>
      <c r="D796" s="20">
        <f t="shared" si="12"/>
        <v>479.31034482758616</v>
      </c>
    </row>
    <row r="797" spans="1:4" ht="17.25" customHeight="1">
      <c r="A797" s="18" t="s">
        <v>623</v>
      </c>
      <c r="B797" s="18">
        <v>260</v>
      </c>
      <c r="C797" s="19">
        <v>200</v>
      </c>
      <c r="D797" s="20">
        <f t="shared" si="12"/>
        <v>-23.076923076923066</v>
      </c>
    </row>
    <row r="798" spans="1:4" ht="17.25" customHeight="1">
      <c r="A798" s="18" t="s">
        <v>624</v>
      </c>
      <c r="B798" s="18">
        <v>1064</v>
      </c>
      <c r="C798" s="19">
        <v>1370</v>
      </c>
      <c r="D798" s="20">
        <f t="shared" si="12"/>
        <v>28.759398496240607</v>
      </c>
    </row>
    <row r="799" spans="1:4" ht="17.25" customHeight="1">
      <c r="A799" s="18" t="s">
        <v>625</v>
      </c>
      <c r="B799" s="18">
        <v>484</v>
      </c>
      <c r="C799" s="19">
        <v>804</v>
      </c>
      <c r="D799" s="20">
        <f t="shared" si="12"/>
        <v>66.115702479338836</v>
      </c>
    </row>
    <row r="800" spans="1:4" ht="17.25" customHeight="1">
      <c r="A800" s="18" t="s">
        <v>626</v>
      </c>
      <c r="B800" s="18"/>
      <c r="C800" s="19">
        <v>0</v>
      </c>
      <c r="D800" s="20" t="str">
        <f t="shared" si="12"/>
        <v/>
      </c>
    </row>
    <row r="801" spans="1:4" ht="17.25" customHeight="1">
      <c r="A801" s="18" t="s">
        <v>627</v>
      </c>
      <c r="B801" s="18"/>
      <c r="C801" s="19">
        <v>0</v>
      </c>
      <c r="D801" s="20" t="str">
        <f t="shared" si="12"/>
        <v/>
      </c>
    </row>
    <row r="802" spans="1:4" ht="17.25" customHeight="1">
      <c r="A802" s="18" t="s">
        <v>628</v>
      </c>
      <c r="B802" s="18"/>
      <c r="C802" s="19">
        <v>0</v>
      </c>
      <c r="D802" s="20" t="str">
        <f t="shared" si="12"/>
        <v/>
      </c>
    </row>
    <row r="803" spans="1:4" ht="17.25" customHeight="1">
      <c r="A803" s="18" t="s">
        <v>629</v>
      </c>
      <c r="B803" s="18">
        <v>222</v>
      </c>
      <c r="C803" s="19">
        <v>0</v>
      </c>
      <c r="D803" s="20">
        <f t="shared" si="12"/>
        <v>-100</v>
      </c>
    </row>
    <row r="804" spans="1:4" ht="17.25" customHeight="1">
      <c r="A804" s="18" t="s">
        <v>630</v>
      </c>
      <c r="B804" s="18"/>
      <c r="C804" s="19">
        <v>0</v>
      </c>
      <c r="D804" s="20" t="str">
        <f t="shared" si="12"/>
        <v/>
      </c>
    </row>
    <row r="805" spans="1:4" ht="17.25" customHeight="1">
      <c r="A805" s="18" t="s">
        <v>631</v>
      </c>
      <c r="B805" s="18"/>
      <c r="C805" s="19">
        <v>0</v>
      </c>
      <c r="D805" s="20" t="str">
        <f t="shared" si="12"/>
        <v/>
      </c>
    </row>
    <row r="806" spans="1:4" ht="17.25" customHeight="1">
      <c r="A806" s="18" t="s">
        <v>632</v>
      </c>
      <c r="B806" s="18">
        <v>1922</v>
      </c>
      <c r="C806" s="19">
        <v>0</v>
      </c>
      <c r="D806" s="20">
        <f t="shared" si="12"/>
        <v>-100</v>
      </c>
    </row>
    <row r="807" spans="1:4" ht="17.25" customHeight="1">
      <c r="A807" s="18" t="s">
        <v>633</v>
      </c>
      <c r="B807" s="18"/>
      <c r="C807" s="19">
        <v>0</v>
      </c>
      <c r="D807" s="20" t="str">
        <f t="shared" si="12"/>
        <v/>
      </c>
    </row>
    <row r="808" spans="1:4" ht="17.25" customHeight="1">
      <c r="A808" s="18" t="s">
        <v>634</v>
      </c>
      <c r="B808" s="18">
        <v>318</v>
      </c>
      <c r="C808" s="19">
        <v>0</v>
      </c>
      <c r="D808" s="20">
        <f t="shared" si="12"/>
        <v>-100</v>
      </c>
    </row>
    <row r="809" spans="1:4" ht="17.25" customHeight="1">
      <c r="A809" s="18" t="s">
        <v>635</v>
      </c>
      <c r="B809" s="18">
        <v>187</v>
      </c>
      <c r="C809" s="19">
        <v>0</v>
      </c>
      <c r="D809" s="20">
        <f t="shared" si="12"/>
        <v>-100</v>
      </c>
    </row>
    <row r="810" spans="1:4" ht="17.25" customHeight="1">
      <c r="A810" s="18" t="s">
        <v>636</v>
      </c>
      <c r="B810" s="18">
        <v>4434</v>
      </c>
      <c r="C810" s="19">
        <v>0</v>
      </c>
      <c r="D810" s="20">
        <f t="shared" si="12"/>
        <v>-100</v>
      </c>
    </row>
    <row r="811" spans="1:4" ht="17.25" customHeight="1">
      <c r="A811" s="18" t="s">
        <v>637</v>
      </c>
      <c r="B811" s="18">
        <v>4000</v>
      </c>
      <c r="C811" s="19">
        <v>0</v>
      </c>
      <c r="D811" s="20">
        <f t="shared" si="12"/>
        <v>-100</v>
      </c>
    </row>
    <row r="812" spans="1:4" ht="17.25" customHeight="1">
      <c r="A812" s="18" t="s">
        <v>638</v>
      </c>
      <c r="B812" s="18">
        <v>1023</v>
      </c>
      <c r="C812" s="19">
        <v>0</v>
      </c>
      <c r="D812" s="20">
        <f t="shared" si="12"/>
        <v>-100</v>
      </c>
    </row>
    <row r="813" spans="1:4" ht="17.25" customHeight="1">
      <c r="A813" s="18" t="s">
        <v>639</v>
      </c>
      <c r="B813" s="18">
        <v>4</v>
      </c>
      <c r="C813" s="19">
        <v>0</v>
      </c>
      <c r="D813" s="20">
        <f t="shared" si="12"/>
        <v>-100</v>
      </c>
    </row>
    <row r="814" spans="1:4" ht="17.25" customHeight="1">
      <c r="A814" s="18" t="s">
        <v>640</v>
      </c>
      <c r="B814" s="18">
        <v>9814</v>
      </c>
      <c r="C814" s="19">
        <v>4205</v>
      </c>
      <c r="D814" s="20">
        <f t="shared" si="12"/>
        <v>-57.153046668025269</v>
      </c>
    </row>
    <row r="815" spans="1:4" ht="17.25" customHeight="1">
      <c r="A815" s="18" t="s">
        <v>641</v>
      </c>
      <c r="B815" s="18">
        <v>9502</v>
      </c>
      <c r="C815" s="19">
        <v>4660</v>
      </c>
      <c r="D815" s="20">
        <f t="shared" si="12"/>
        <v>-50.957693117238477</v>
      </c>
    </row>
    <row r="816" spans="1:4" ht="17.25" customHeight="1">
      <c r="A816" s="18" t="s">
        <v>642</v>
      </c>
      <c r="B816" s="19">
        <v>7647</v>
      </c>
      <c r="C816" s="19">
        <v>2752</v>
      </c>
      <c r="D816" s="20">
        <f t="shared" si="12"/>
        <v>-64.012030861775855</v>
      </c>
    </row>
    <row r="817" spans="1:4" ht="17.25" customHeight="1">
      <c r="A817" s="18" t="s">
        <v>37</v>
      </c>
      <c r="B817" s="18">
        <v>1251</v>
      </c>
      <c r="C817" s="19">
        <v>1280</v>
      </c>
      <c r="D817" s="20">
        <f t="shared" si="12"/>
        <v>2.3181454836131081</v>
      </c>
    </row>
    <row r="818" spans="1:4" ht="17.25" customHeight="1">
      <c r="A818" s="18" t="s">
        <v>38</v>
      </c>
      <c r="B818" s="18"/>
      <c r="C818" s="19">
        <v>0</v>
      </c>
      <c r="D818" s="20" t="str">
        <f t="shared" si="12"/>
        <v/>
      </c>
    </row>
    <row r="819" spans="1:4" ht="17.25" customHeight="1">
      <c r="A819" s="18" t="s">
        <v>39</v>
      </c>
      <c r="B819" s="18"/>
      <c r="C819" s="19">
        <v>0</v>
      </c>
      <c r="D819" s="20" t="str">
        <f t="shared" si="12"/>
        <v/>
      </c>
    </row>
    <row r="820" spans="1:4" ht="17.25" customHeight="1">
      <c r="A820" s="18" t="s">
        <v>643</v>
      </c>
      <c r="B820" s="18"/>
      <c r="C820" s="19">
        <v>0</v>
      </c>
      <c r="D820" s="20" t="str">
        <f t="shared" si="12"/>
        <v/>
      </c>
    </row>
    <row r="821" spans="1:4" ht="17.25" customHeight="1">
      <c r="A821" s="18" t="s">
        <v>644</v>
      </c>
      <c r="B821" s="18"/>
      <c r="C821" s="19">
        <v>0</v>
      </c>
      <c r="D821" s="20" t="str">
        <f t="shared" si="12"/>
        <v/>
      </c>
    </row>
    <row r="822" spans="1:4" ht="17.25" customHeight="1">
      <c r="A822" s="18" t="s">
        <v>645</v>
      </c>
      <c r="B822" s="18"/>
      <c r="C822" s="19">
        <v>0</v>
      </c>
      <c r="D822" s="20" t="str">
        <f t="shared" si="12"/>
        <v/>
      </c>
    </row>
    <row r="823" spans="1:4" ht="17.25" customHeight="1">
      <c r="A823" s="18" t="s">
        <v>646</v>
      </c>
      <c r="B823" s="18"/>
      <c r="C823" s="19">
        <v>0</v>
      </c>
      <c r="D823" s="20" t="str">
        <f t="shared" si="12"/>
        <v/>
      </c>
    </row>
    <row r="824" spans="1:4" ht="17.25" customHeight="1">
      <c r="A824" s="18" t="s">
        <v>647</v>
      </c>
      <c r="B824" s="18"/>
      <c r="C824" s="19">
        <v>0</v>
      </c>
      <c r="D824" s="20" t="str">
        <f t="shared" si="12"/>
        <v/>
      </c>
    </row>
    <row r="825" spans="1:4" ht="17.25" customHeight="1">
      <c r="A825" s="18" t="s">
        <v>648</v>
      </c>
      <c r="B825" s="18">
        <v>1500</v>
      </c>
      <c r="C825" s="19">
        <v>800</v>
      </c>
      <c r="D825" s="20">
        <f t="shared" si="12"/>
        <v>-46.666666666666664</v>
      </c>
    </row>
    <row r="826" spans="1:4" ht="17.25" customHeight="1">
      <c r="A826" s="18" t="s">
        <v>649</v>
      </c>
      <c r="B826" s="18"/>
      <c r="C826" s="19">
        <v>0</v>
      </c>
      <c r="D826" s="20" t="str">
        <f t="shared" si="12"/>
        <v/>
      </c>
    </row>
    <row r="827" spans="1:4" ht="17.25" customHeight="1">
      <c r="A827" s="18" t="s">
        <v>650</v>
      </c>
      <c r="B827" s="18"/>
      <c r="C827" s="19">
        <v>0</v>
      </c>
      <c r="D827" s="20" t="str">
        <f t="shared" si="12"/>
        <v/>
      </c>
    </row>
    <row r="828" spans="1:4" ht="17.25" customHeight="1">
      <c r="A828" s="18" t="s">
        <v>651</v>
      </c>
      <c r="B828" s="18"/>
      <c r="C828" s="19">
        <v>0</v>
      </c>
      <c r="D828" s="20" t="str">
        <f t="shared" si="12"/>
        <v/>
      </c>
    </row>
    <row r="829" spans="1:4" ht="17.25" customHeight="1">
      <c r="A829" s="18" t="s">
        <v>652</v>
      </c>
      <c r="B829" s="18"/>
      <c r="C829" s="19">
        <v>0</v>
      </c>
      <c r="D829" s="20" t="str">
        <f t="shared" si="12"/>
        <v/>
      </c>
    </row>
    <row r="830" spans="1:4" ht="17.25" customHeight="1">
      <c r="A830" s="18" t="s">
        <v>653</v>
      </c>
      <c r="B830" s="18"/>
      <c r="C830" s="19">
        <v>0</v>
      </c>
      <c r="D830" s="20" t="str">
        <f t="shared" si="12"/>
        <v/>
      </c>
    </row>
    <row r="831" spans="1:4" ht="17.25" customHeight="1">
      <c r="A831" s="18" t="s">
        <v>654</v>
      </c>
      <c r="B831" s="18"/>
      <c r="C831" s="19">
        <v>0</v>
      </c>
      <c r="D831" s="20" t="str">
        <f t="shared" si="12"/>
        <v/>
      </c>
    </row>
    <row r="832" spans="1:4" ht="17.25" customHeight="1">
      <c r="A832" s="18" t="s">
        <v>655</v>
      </c>
      <c r="B832" s="18"/>
      <c r="C832" s="19">
        <v>0</v>
      </c>
      <c r="D832" s="20" t="str">
        <f t="shared" si="12"/>
        <v/>
      </c>
    </row>
    <row r="833" spans="1:4" ht="17.25" customHeight="1">
      <c r="A833" s="18" t="s">
        <v>656</v>
      </c>
      <c r="B833" s="18"/>
      <c r="C833" s="19">
        <v>0</v>
      </c>
      <c r="D833" s="20" t="str">
        <f t="shared" si="12"/>
        <v/>
      </c>
    </row>
    <row r="834" spans="1:4" ht="17.25" customHeight="1">
      <c r="A834" s="18" t="s">
        <v>657</v>
      </c>
      <c r="B834" s="18">
        <v>202</v>
      </c>
      <c r="C834" s="19">
        <v>0</v>
      </c>
      <c r="D834" s="20">
        <f t="shared" si="12"/>
        <v>-100</v>
      </c>
    </row>
    <row r="835" spans="1:4" ht="17.25" customHeight="1">
      <c r="A835" s="18" t="s">
        <v>658</v>
      </c>
      <c r="B835" s="18"/>
      <c r="C835" s="19">
        <v>0</v>
      </c>
      <c r="D835" s="20" t="str">
        <f t="shared" si="12"/>
        <v/>
      </c>
    </row>
    <row r="836" spans="1:4" ht="17.25" customHeight="1">
      <c r="A836" s="18" t="s">
        <v>627</v>
      </c>
      <c r="B836" s="18"/>
      <c r="C836" s="19">
        <v>0</v>
      </c>
      <c r="D836" s="20" t="str">
        <f t="shared" si="12"/>
        <v/>
      </c>
    </row>
    <row r="837" spans="1:4" ht="17.25" customHeight="1">
      <c r="A837" s="18" t="s">
        <v>659</v>
      </c>
      <c r="B837" s="18">
        <v>4694</v>
      </c>
      <c r="C837" s="19">
        <v>672</v>
      </c>
      <c r="D837" s="20">
        <f t="shared" ref="D837:D900" si="13">IFERROR((C837/B837*100-100),"")</f>
        <v>-85.683851725607155</v>
      </c>
    </row>
    <row r="838" spans="1:4" ht="17.25" customHeight="1">
      <c r="A838" s="18" t="s">
        <v>660</v>
      </c>
      <c r="B838" s="19">
        <v>19233</v>
      </c>
      <c r="C838" s="19">
        <v>23009</v>
      </c>
      <c r="D838" s="20">
        <f t="shared" si="13"/>
        <v>19.632922580980619</v>
      </c>
    </row>
    <row r="839" spans="1:4" ht="17.25" customHeight="1">
      <c r="A839" s="18" t="s">
        <v>37</v>
      </c>
      <c r="B839" s="18">
        <v>1885</v>
      </c>
      <c r="C839" s="19">
        <v>809</v>
      </c>
      <c r="D839" s="20">
        <f t="shared" si="13"/>
        <v>-57.082228116710873</v>
      </c>
    </row>
    <row r="840" spans="1:4" ht="17.25" customHeight="1">
      <c r="A840" s="18" t="s">
        <v>38</v>
      </c>
      <c r="B840" s="18"/>
      <c r="C840" s="19">
        <v>0</v>
      </c>
      <c r="D840" s="20" t="str">
        <f t="shared" si="13"/>
        <v/>
      </c>
    </row>
    <row r="841" spans="1:4" ht="17.25" customHeight="1">
      <c r="A841" s="18" t="s">
        <v>39</v>
      </c>
      <c r="B841" s="18">
        <v>80</v>
      </c>
      <c r="C841" s="19">
        <v>134</v>
      </c>
      <c r="D841" s="20">
        <f t="shared" si="13"/>
        <v>67.5</v>
      </c>
    </row>
    <row r="842" spans="1:4" ht="17.25" customHeight="1">
      <c r="A842" s="18" t="s">
        <v>661</v>
      </c>
      <c r="B842" s="18">
        <v>16</v>
      </c>
      <c r="C842" s="19">
        <v>0</v>
      </c>
      <c r="D842" s="20">
        <f t="shared" si="13"/>
        <v>-100</v>
      </c>
    </row>
    <row r="843" spans="1:4" ht="17.25" customHeight="1">
      <c r="A843" s="18" t="s">
        <v>662</v>
      </c>
      <c r="B843" s="18">
        <v>9460</v>
      </c>
      <c r="C843" s="19">
        <v>16494</v>
      </c>
      <c r="D843" s="20">
        <f t="shared" si="13"/>
        <v>74.355179704016905</v>
      </c>
    </row>
    <row r="844" spans="1:4" ht="17.25" customHeight="1">
      <c r="A844" s="18" t="s">
        <v>663</v>
      </c>
      <c r="B844" s="18">
        <v>752</v>
      </c>
      <c r="C844" s="19">
        <v>808</v>
      </c>
      <c r="D844" s="20">
        <f t="shared" si="13"/>
        <v>7.4468085106383057</v>
      </c>
    </row>
    <row r="845" spans="1:4" ht="17.25" customHeight="1">
      <c r="A845" s="18" t="s">
        <v>664</v>
      </c>
      <c r="B845" s="18"/>
      <c r="C845" s="19">
        <v>0</v>
      </c>
      <c r="D845" s="20" t="str">
        <f t="shared" si="13"/>
        <v/>
      </c>
    </row>
    <row r="846" spans="1:4" ht="17.25" customHeight="1">
      <c r="A846" s="18" t="s">
        <v>665</v>
      </c>
      <c r="B846" s="18"/>
      <c r="C846" s="19">
        <v>0</v>
      </c>
      <c r="D846" s="20" t="str">
        <f t="shared" si="13"/>
        <v/>
      </c>
    </row>
    <row r="847" spans="1:4" ht="17.25" customHeight="1">
      <c r="A847" s="18" t="s">
        <v>666</v>
      </c>
      <c r="B847" s="18">
        <v>763</v>
      </c>
      <c r="C847" s="19">
        <v>646</v>
      </c>
      <c r="D847" s="20">
        <f t="shared" si="13"/>
        <v>-15.33420707732634</v>
      </c>
    </row>
    <row r="848" spans="1:4" ht="17.25" customHeight="1">
      <c r="A848" s="18" t="s">
        <v>667</v>
      </c>
      <c r="B848" s="18">
        <v>27</v>
      </c>
      <c r="C848" s="19">
        <v>0</v>
      </c>
      <c r="D848" s="20">
        <f t="shared" si="13"/>
        <v>-100</v>
      </c>
    </row>
    <row r="849" spans="1:4" ht="17.25" customHeight="1">
      <c r="A849" s="18" t="s">
        <v>668</v>
      </c>
      <c r="B849" s="18"/>
      <c r="C849" s="19">
        <v>64</v>
      </c>
      <c r="D849" s="20" t="str">
        <f t="shared" si="13"/>
        <v/>
      </c>
    </row>
    <row r="850" spans="1:4" ht="17.25" customHeight="1">
      <c r="A850" s="18" t="s">
        <v>669</v>
      </c>
      <c r="B850" s="18"/>
      <c r="C850" s="19">
        <v>0</v>
      </c>
      <c r="D850" s="20" t="str">
        <f t="shared" si="13"/>
        <v/>
      </c>
    </row>
    <row r="851" spans="1:4" ht="17.25" customHeight="1">
      <c r="A851" s="18" t="s">
        <v>670</v>
      </c>
      <c r="B851" s="18"/>
      <c r="C851" s="19">
        <v>0</v>
      </c>
      <c r="D851" s="20" t="str">
        <f t="shared" si="13"/>
        <v/>
      </c>
    </row>
    <row r="852" spans="1:4" ht="17.25" customHeight="1">
      <c r="A852" s="18" t="s">
        <v>671</v>
      </c>
      <c r="B852" s="18">
        <v>1641</v>
      </c>
      <c r="C852" s="19">
        <v>167</v>
      </c>
      <c r="D852" s="20">
        <f t="shared" si="13"/>
        <v>-89.823278488726388</v>
      </c>
    </row>
    <row r="853" spans="1:4" ht="17.25" customHeight="1">
      <c r="A853" s="18" t="s">
        <v>672</v>
      </c>
      <c r="B853" s="18"/>
      <c r="C853" s="19">
        <v>0</v>
      </c>
      <c r="D853" s="20" t="str">
        <f t="shared" si="13"/>
        <v/>
      </c>
    </row>
    <row r="854" spans="1:4" ht="17.25" customHeight="1">
      <c r="A854" s="18" t="s">
        <v>673</v>
      </c>
      <c r="B854" s="18">
        <v>15</v>
      </c>
      <c r="C854" s="19">
        <v>50</v>
      </c>
      <c r="D854" s="20">
        <f t="shared" si="13"/>
        <v>233.33333333333337</v>
      </c>
    </row>
    <row r="855" spans="1:4" ht="17.25" customHeight="1">
      <c r="A855" s="18" t="s">
        <v>674</v>
      </c>
      <c r="B855" s="18"/>
      <c r="C855" s="19">
        <v>0</v>
      </c>
      <c r="D855" s="20" t="str">
        <f t="shared" si="13"/>
        <v/>
      </c>
    </row>
    <row r="856" spans="1:4" ht="17.25" customHeight="1">
      <c r="A856" s="18" t="s">
        <v>675</v>
      </c>
      <c r="B856" s="18"/>
      <c r="C856" s="19">
        <v>0</v>
      </c>
      <c r="D856" s="20" t="str">
        <f t="shared" si="13"/>
        <v/>
      </c>
    </row>
    <row r="857" spans="1:4" ht="17.25" customHeight="1">
      <c r="A857" s="18" t="s">
        <v>676</v>
      </c>
      <c r="B857" s="18"/>
      <c r="C857" s="19">
        <v>0</v>
      </c>
      <c r="D857" s="20" t="str">
        <f t="shared" si="13"/>
        <v/>
      </c>
    </row>
    <row r="858" spans="1:4" ht="17.25" customHeight="1">
      <c r="A858" s="18" t="s">
        <v>677</v>
      </c>
      <c r="B858" s="18">
        <v>54</v>
      </c>
      <c r="C858" s="19">
        <v>692</v>
      </c>
      <c r="D858" s="20">
        <f t="shared" si="13"/>
        <v>1181.4814814814815</v>
      </c>
    </row>
    <row r="859" spans="1:4" ht="17.25" customHeight="1">
      <c r="A859" s="18" t="s">
        <v>678</v>
      </c>
      <c r="B859" s="18"/>
      <c r="C859" s="19">
        <v>0</v>
      </c>
      <c r="D859" s="20" t="str">
        <f t="shared" si="13"/>
        <v/>
      </c>
    </row>
    <row r="860" spans="1:4" ht="17.25" customHeight="1">
      <c r="A860" s="18" t="s">
        <v>654</v>
      </c>
      <c r="B860" s="18"/>
      <c r="C860" s="19">
        <v>0</v>
      </c>
      <c r="D860" s="20" t="str">
        <f t="shared" si="13"/>
        <v/>
      </c>
    </row>
    <row r="861" spans="1:4" ht="17.25" customHeight="1">
      <c r="A861" s="18" t="s">
        <v>679</v>
      </c>
      <c r="B861" s="18"/>
      <c r="C861" s="19">
        <v>0</v>
      </c>
      <c r="D861" s="20" t="str">
        <f t="shared" si="13"/>
        <v/>
      </c>
    </row>
    <row r="862" spans="1:4" ht="17.25" customHeight="1">
      <c r="A862" s="18" t="s">
        <v>680</v>
      </c>
      <c r="B862" s="18">
        <v>200</v>
      </c>
      <c r="C862" s="19">
        <v>100</v>
      </c>
      <c r="D862" s="20">
        <f t="shared" si="13"/>
        <v>-50</v>
      </c>
    </row>
    <row r="863" spans="1:4" ht="17.25" customHeight="1">
      <c r="A863" s="18" t="s">
        <v>681</v>
      </c>
      <c r="B863" s="18"/>
      <c r="C863" s="19">
        <v>0</v>
      </c>
      <c r="D863" s="20" t="str">
        <f t="shared" si="13"/>
        <v/>
      </c>
    </row>
    <row r="864" spans="1:4" ht="17.25" customHeight="1">
      <c r="A864" s="18" t="s">
        <v>682</v>
      </c>
      <c r="B864" s="18"/>
      <c r="C864" s="19">
        <v>0</v>
      </c>
      <c r="D864" s="20" t="str">
        <f t="shared" si="13"/>
        <v/>
      </c>
    </row>
    <row r="865" spans="1:4" ht="17.25" customHeight="1">
      <c r="A865" s="18" t="s">
        <v>683</v>
      </c>
      <c r="B865" s="18">
        <v>4340</v>
      </c>
      <c r="C865" s="19">
        <v>3045</v>
      </c>
      <c r="D865" s="20">
        <f t="shared" si="13"/>
        <v>-29.838709677419345</v>
      </c>
    </row>
    <row r="866" spans="1:4" ht="17.25" customHeight="1">
      <c r="A866" s="18" t="s">
        <v>684</v>
      </c>
      <c r="B866" s="19">
        <v>3474</v>
      </c>
      <c r="C866" s="19">
        <v>5126</v>
      </c>
      <c r="D866" s="20">
        <f t="shared" si="13"/>
        <v>47.55325273459988</v>
      </c>
    </row>
    <row r="867" spans="1:4" ht="17.25" customHeight="1">
      <c r="A867" s="18" t="s">
        <v>37</v>
      </c>
      <c r="B867" s="18"/>
      <c r="C867" s="19">
        <v>0</v>
      </c>
      <c r="D867" s="20" t="str">
        <f t="shared" si="13"/>
        <v/>
      </c>
    </row>
    <row r="868" spans="1:4" ht="17.25" customHeight="1">
      <c r="A868" s="18" t="s">
        <v>38</v>
      </c>
      <c r="B868" s="18"/>
      <c r="C868" s="19">
        <v>0</v>
      </c>
      <c r="D868" s="20" t="str">
        <f t="shared" si="13"/>
        <v/>
      </c>
    </row>
    <row r="869" spans="1:4" ht="17.25" customHeight="1">
      <c r="A869" s="18" t="s">
        <v>39</v>
      </c>
      <c r="B869" s="18"/>
      <c r="C869" s="19">
        <v>0</v>
      </c>
      <c r="D869" s="20" t="str">
        <f t="shared" si="13"/>
        <v/>
      </c>
    </row>
    <row r="870" spans="1:4" ht="17.25" customHeight="1">
      <c r="A870" s="18" t="s">
        <v>685</v>
      </c>
      <c r="B870" s="18"/>
      <c r="C870" s="19">
        <v>1250</v>
      </c>
      <c r="D870" s="20" t="str">
        <f t="shared" si="13"/>
        <v/>
      </c>
    </row>
    <row r="871" spans="1:4" ht="17.25" customHeight="1">
      <c r="A871" s="18" t="s">
        <v>686</v>
      </c>
      <c r="B871" s="18">
        <v>605</v>
      </c>
      <c r="C871" s="19">
        <v>0</v>
      </c>
      <c r="D871" s="20">
        <f t="shared" si="13"/>
        <v>-100</v>
      </c>
    </row>
    <row r="872" spans="1:4" ht="17.25" customHeight="1">
      <c r="A872" s="18" t="s">
        <v>687</v>
      </c>
      <c r="B872" s="18"/>
      <c r="C872" s="19">
        <v>0</v>
      </c>
      <c r="D872" s="20" t="str">
        <f t="shared" si="13"/>
        <v/>
      </c>
    </row>
    <row r="873" spans="1:4" ht="17.25" customHeight="1">
      <c r="A873" s="18" t="s">
        <v>688</v>
      </c>
      <c r="B873" s="18"/>
      <c r="C873" s="19">
        <v>0</v>
      </c>
      <c r="D873" s="20" t="str">
        <f t="shared" si="13"/>
        <v/>
      </c>
    </row>
    <row r="874" spans="1:4" ht="17.25" customHeight="1">
      <c r="A874" s="18" t="s">
        <v>689</v>
      </c>
      <c r="B874" s="18"/>
      <c r="C874" s="19">
        <v>0</v>
      </c>
      <c r="D874" s="20" t="str">
        <f t="shared" si="13"/>
        <v/>
      </c>
    </row>
    <row r="875" spans="1:4" ht="17.25" customHeight="1">
      <c r="A875" s="18" t="s">
        <v>46</v>
      </c>
      <c r="B875" s="18"/>
      <c r="C875" s="19">
        <v>285</v>
      </c>
      <c r="D875" s="20" t="str">
        <f t="shared" si="13"/>
        <v/>
      </c>
    </row>
    <row r="876" spans="1:4" ht="17.25" customHeight="1">
      <c r="A876" s="18" t="s">
        <v>690</v>
      </c>
      <c r="B876" s="18">
        <v>2869</v>
      </c>
      <c r="C876" s="19">
        <v>3591</v>
      </c>
      <c r="D876" s="20">
        <f t="shared" si="13"/>
        <v>25.16556291390728</v>
      </c>
    </row>
    <row r="877" spans="1:4" ht="17.25" customHeight="1">
      <c r="A877" s="18" t="s">
        <v>691</v>
      </c>
      <c r="B877" s="19">
        <v>3670</v>
      </c>
      <c r="C877" s="19">
        <v>2427</v>
      </c>
      <c r="D877" s="20">
        <f t="shared" si="13"/>
        <v>-33.869209809264305</v>
      </c>
    </row>
    <row r="878" spans="1:4" ht="17.25" customHeight="1">
      <c r="A878" s="18" t="s">
        <v>692</v>
      </c>
      <c r="B878" s="18">
        <v>1668</v>
      </c>
      <c r="C878" s="19">
        <v>500</v>
      </c>
      <c r="D878" s="20">
        <f t="shared" si="13"/>
        <v>-70.023980815347727</v>
      </c>
    </row>
    <row r="879" spans="1:4" ht="17.25" customHeight="1">
      <c r="A879" s="18" t="s">
        <v>693</v>
      </c>
      <c r="B879" s="18">
        <v>151</v>
      </c>
      <c r="C879" s="19">
        <v>0</v>
      </c>
      <c r="D879" s="20">
        <f t="shared" si="13"/>
        <v>-100</v>
      </c>
    </row>
    <row r="880" spans="1:4" ht="17.25" customHeight="1">
      <c r="A880" s="18" t="s">
        <v>694</v>
      </c>
      <c r="B880" s="18">
        <v>1851</v>
      </c>
      <c r="C880" s="19">
        <v>1927</v>
      </c>
      <c r="D880" s="20">
        <f t="shared" si="13"/>
        <v>4.1058887088060629</v>
      </c>
    </row>
    <row r="881" spans="1:4" ht="17.25" customHeight="1">
      <c r="A881" s="18" t="s">
        <v>695</v>
      </c>
      <c r="B881" s="18"/>
      <c r="C881" s="19">
        <v>0</v>
      </c>
      <c r="D881" s="20" t="str">
        <f t="shared" si="13"/>
        <v/>
      </c>
    </row>
    <row r="882" spans="1:4" ht="17.25" customHeight="1">
      <c r="A882" s="18" t="s">
        <v>696</v>
      </c>
      <c r="B882" s="18"/>
      <c r="C882" s="19">
        <v>0</v>
      </c>
      <c r="D882" s="20" t="str">
        <f t="shared" si="13"/>
        <v/>
      </c>
    </row>
    <row r="883" spans="1:4" ht="17.25" customHeight="1">
      <c r="A883" s="18" t="s">
        <v>697</v>
      </c>
      <c r="B883" s="18"/>
      <c r="C883" s="19">
        <v>0</v>
      </c>
      <c r="D883" s="20" t="str">
        <f t="shared" si="13"/>
        <v/>
      </c>
    </row>
    <row r="884" spans="1:4" ht="17.25" customHeight="1">
      <c r="A884" s="18" t="s">
        <v>698</v>
      </c>
      <c r="B884" s="19">
        <v>4979</v>
      </c>
      <c r="C884" s="19">
        <v>4319</v>
      </c>
      <c r="D884" s="20">
        <f t="shared" si="13"/>
        <v>-13.255673830086366</v>
      </c>
    </row>
    <row r="885" spans="1:4" ht="17.25" customHeight="1">
      <c r="A885" s="18" t="s">
        <v>699</v>
      </c>
      <c r="B885" s="18">
        <v>193</v>
      </c>
      <c r="C885" s="19">
        <v>0</v>
      </c>
      <c r="D885" s="20">
        <f t="shared" si="13"/>
        <v>-100</v>
      </c>
    </row>
    <row r="886" spans="1:4" ht="17.25" customHeight="1">
      <c r="A886" s="18" t="s">
        <v>700</v>
      </c>
      <c r="B886" s="18">
        <v>3450</v>
      </c>
      <c r="C886" s="19">
        <v>3610</v>
      </c>
      <c r="D886" s="20">
        <f t="shared" si="13"/>
        <v>4.6376811594202962</v>
      </c>
    </row>
    <row r="887" spans="1:4" ht="17.25" customHeight="1">
      <c r="A887" s="18" t="s">
        <v>701</v>
      </c>
      <c r="B887" s="18">
        <v>1142</v>
      </c>
      <c r="C887" s="19">
        <v>709</v>
      </c>
      <c r="D887" s="20">
        <f t="shared" si="13"/>
        <v>-37.915936952714532</v>
      </c>
    </row>
    <row r="888" spans="1:4" ht="17.25" customHeight="1">
      <c r="A888" s="18" t="s">
        <v>702</v>
      </c>
      <c r="B888" s="18"/>
      <c r="C888" s="19">
        <v>0</v>
      </c>
      <c r="D888" s="20" t="str">
        <f t="shared" si="13"/>
        <v/>
      </c>
    </row>
    <row r="889" spans="1:4" ht="17.25" customHeight="1">
      <c r="A889" s="18" t="s">
        <v>703</v>
      </c>
      <c r="B889" s="18">
        <v>194</v>
      </c>
      <c r="C889" s="19">
        <v>0</v>
      </c>
      <c r="D889" s="20">
        <f t="shared" si="13"/>
        <v>-100</v>
      </c>
    </row>
    <row r="890" spans="1:4" ht="17.25" customHeight="1">
      <c r="A890" s="18" t="s">
        <v>704</v>
      </c>
      <c r="B890" s="19">
        <v>0</v>
      </c>
      <c r="C890" s="19">
        <v>0</v>
      </c>
      <c r="D890" s="20" t="str">
        <f t="shared" si="13"/>
        <v/>
      </c>
    </row>
    <row r="891" spans="1:4" ht="17.25" customHeight="1">
      <c r="A891" s="18" t="s">
        <v>705</v>
      </c>
      <c r="B891" s="18"/>
      <c r="C891" s="19">
        <v>0</v>
      </c>
      <c r="D891" s="20" t="str">
        <f t="shared" si="13"/>
        <v/>
      </c>
    </row>
    <row r="892" spans="1:4" ht="17.25" customHeight="1">
      <c r="A892" s="18" t="s">
        <v>706</v>
      </c>
      <c r="B892" s="18"/>
      <c r="C892" s="19">
        <v>0</v>
      </c>
      <c r="D892" s="20" t="str">
        <f t="shared" si="13"/>
        <v/>
      </c>
    </row>
    <row r="893" spans="1:4" ht="17.25" customHeight="1">
      <c r="A893" s="18" t="s">
        <v>707</v>
      </c>
      <c r="B893" s="19">
        <v>2850</v>
      </c>
      <c r="C893" s="19">
        <v>0</v>
      </c>
      <c r="D893" s="20">
        <f t="shared" si="13"/>
        <v>-100</v>
      </c>
    </row>
    <row r="894" spans="1:4" ht="17.25" customHeight="1">
      <c r="A894" s="18" t="s">
        <v>708</v>
      </c>
      <c r="B894" s="18"/>
      <c r="C894" s="19">
        <v>0</v>
      </c>
      <c r="D894" s="20" t="str">
        <f t="shared" si="13"/>
        <v/>
      </c>
    </row>
    <row r="895" spans="1:4" ht="17.25" customHeight="1">
      <c r="A895" s="18" t="s">
        <v>709</v>
      </c>
      <c r="B895" s="18">
        <v>2850</v>
      </c>
      <c r="C895" s="19">
        <v>0</v>
      </c>
      <c r="D895" s="20">
        <f t="shared" si="13"/>
        <v>-100</v>
      </c>
    </row>
    <row r="896" spans="1:4" ht="17.25" customHeight="1">
      <c r="A896" s="18" t="s">
        <v>710</v>
      </c>
      <c r="B896" s="19">
        <v>6556</v>
      </c>
      <c r="C896" s="19">
        <v>2298</v>
      </c>
      <c r="D896" s="20">
        <f t="shared" si="13"/>
        <v>-64.948139109212931</v>
      </c>
    </row>
    <row r="897" spans="1:4" ht="17.25" customHeight="1">
      <c r="A897" s="18" t="s">
        <v>711</v>
      </c>
      <c r="B897" s="19">
        <v>5046</v>
      </c>
      <c r="C897" s="19">
        <v>2298</v>
      </c>
      <c r="D897" s="20">
        <f t="shared" si="13"/>
        <v>-54.458977407847804</v>
      </c>
    </row>
    <row r="898" spans="1:4" ht="17.25" customHeight="1">
      <c r="A898" s="18" t="s">
        <v>37</v>
      </c>
      <c r="B898" s="18">
        <v>2583</v>
      </c>
      <c r="C898" s="19">
        <v>2168</v>
      </c>
      <c r="D898" s="20">
        <f t="shared" si="13"/>
        <v>-16.066589237320954</v>
      </c>
    </row>
    <row r="899" spans="1:4" ht="17.25" customHeight="1">
      <c r="A899" s="18" t="s">
        <v>38</v>
      </c>
      <c r="B899" s="18"/>
      <c r="C899" s="19">
        <v>0</v>
      </c>
      <c r="D899" s="20" t="str">
        <f t="shared" si="13"/>
        <v/>
      </c>
    </row>
    <row r="900" spans="1:4" ht="17.25" customHeight="1">
      <c r="A900" s="18" t="s">
        <v>39</v>
      </c>
      <c r="B900" s="18"/>
      <c r="C900" s="19">
        <v>0</v>
      </c>
      <c r="D900" s="20" t="str">
        <f t="shared" si="13"/>
        <v/>
      </c>
    </row>
    <row r="901" spans="1:4" ht="17.25" customHeight="1">
      <c r="A901" s="18" t="s">
        <v>712</v>
      </c>
      <c r="B901" s="18"/>
      <c r="C901" s="19">
        <v>0</v>
      </c>
      <c r="D901" s="20" t="str">
        <f t="shared" ref="D901:D964" si="14">IFERROR((C901/B901*100-100),"")</f>
        <v/>
      </c>
    </row>
    <row r="902" spans="1:4" ht="17.25" customHeight="1">
      <c r="A902" s="18" t="s">
        <v>713</v>
      </c>
      <c r="B902" s="18">
        <v>138</v>
      </c>
      <c r="C902" s="19">
        <v>0</v>
      </c>
      <c r="D902" s="20">
        <f t="shared" si="14"/>
        <v>-100</v>
      </c>
    </row>
    <row r="903" spans="1:4" ht="17.25" customHeight="1">
      <c r="A903" s="18" t="s">
        <v>714</v>
      </c>
      <c r="B903" s="18"/>
      <c r="C903" s="19">
        <v>0</v>
      </c>
      <c r="D903" s="20" t="str">
        <f t="shared" si="14"/>
        <v/>
      </c>
    </row>
    <row r="904" spans="1:4" ht="17.25" customHeight="1">
      <c r="A904" s="18" t="s">
        <v>715</v>
      </c>
      <c r="B904" s="18"/>
      <c r="C904" s="19">
        <v>0</v>
      </c>
      <c r="D904" s="20" t="str">
        <f t="shared" si="14"/>
        <v/>
      </c>
    </row>
    <row r="905" spans="1:4" ht="17.25" customHeight="1">
      <c r="A905" s="18" t="s">
        <v>716</v>
      </c>
      <c r="B905" s="18"/>
      <c r="C905" s="19">
        <v>0</v>
      </c>
      <c r="D905" s="20" t="str">
        <f t="shared" si="14"/>
        <v/>
      </c>
    </row>
    <row r="906" spans="1:4" ht="17.25" customHeight="1">
      <c r="A906" s="18" t="s">
        <v>717</v>
      </c>
      <c r="B906" s="18">
        <v>166</v>
      </c>
      <c r="C906" s="19">
        <v>0</v>
      </c>
      <c r="D906" s="20">
        <f t="shared" si="14"/>
        <v>-100</v>
      </c>
    </row>
    <row r="907" spans="1:4" ht="17.25" customHeight="1">
      <c r="A907" s="18" t="s">
        <v>718</v>
      </c>
      <c r="B907" s="18"/>
      <c r="C907" s="19">
        <v>0</v>
      </c>
      <c r="D907" s="20" t="str">
        <f t="shared" si="14"/>
        <v/>
      </c>
    </row>
    <row r="908" spans="1:4" ht="17.25" customHeight="1">
      <c r="A908" s="18" t="s">
        <v>719</v>
      </c>
      <c r="B908" s="18"/>
      <c r="C908" s="19">
        <v>0</v>
      </c>
      <c r="D908" s="20" t="str">
        <f t="shared" si="14"/>
        <v/>
      </c>
    </row>
    <row r="909" spans="1:4" ht="17.25" customHeight="1">
      <c r="A909" s="18" t="s">
        <v>720</v>
      </c>
      <c r="B909" s="18">
        <v>4</v>
      </c>
      <c r="C909" s="19">
        <v>0</v>
      </c>
      <c r="D909" s="20">
        <f t="shared" si="14"/>
        <v>-100</v>
      </c>
    </row>
    <row r="910" spans="1:4" ht="17.25" customHeight="1">
      <c r="A910" s="18" t="s">
        <v>721</v>
      </c>
      <c r="B910" s="18"/>
      <c r="C910" s="19">
        <v>0</v>
      </c>
      <c r="D910" s="20" t="str">
        <f t="shared" si="14"/>
        <v/>
      </c>
    </row>
    <row r="911" spans="1:4" ht="17.25" customHeight="1">
      <c r="A911" s="18" t="s">
        <v>722</v>
      </c>
      <c r="B911" s="18"/>
      <c r="C911" s="19">
        <v>0</v>
      </c>
      <c r="D911" s="20" t="str">
        <f t="shared" si="14"/>
        <v/>
      </c>
    </row>
    <row r="912" spans="1:4" ht="17.25" customHeight="1">
      <c r="A912" s="18" t="s">
        <v>723</v>
      </c>
      <c r="B912" s="18"/>
      <c r="C912" s="19">
        <v>0</v>
      </c>
      <c r="D912" s="20" t="str">
        <f t="shared" si="14"/>
        <v/>
      </c>
    </row>
    <row r="913" spans="1:4" ht="17.25" customHeight="1">
      <c r="A913" s="18" t="s">
        <v>724</v>
      </c>
      <c r="B913" s="18"/>
      <c r="C913" s="19">
        <v>0</v>
      </c>
      <c r="D913" s="20" t="str">
        <f t="shared" si="14"/>
        <v/>
      </c>
    </row>
    <row r="914" spans="1:4" ht="17.25" customHeight="1">
      <c r="A914" s="18" t="s">
        <v>725</v>
      </c>
      <c r="B914" s="18"/>
      <c r="C914" s="19">
        <v>0</v>
      </c>
      <c r="D914" s="20" t="str">
        <f t="shared" si="14"/>
        <v/>
      </c>
    </row>
    <row r="915" spans="1:4" ht="17.25" customHeight="1">
      <c r="A915" s="18" t="s">
        <v>726</v>
      </c>
      <c r="B915" s="18"/>
      <c r="C915" s="19">
        <v>0</v>
      </c>
      <c r="D915" s="20" t="str">
        <f t="shared" si="14"/>
        <v/>
      </c>
    </row>
    <row r="916" spans="1:4" ht="17.25" customHeight="1">
      <c r="A916" s="18" t="s">
        <v>727</v>
      </c>
      <c r="B916" s="18"/>
      <c r="C916" s="19">
        <v>0</v>
      </c>
      <c r="D916" s="20" t="str">
        <f t="shared" si="14"/>
        <v/>
      </c>
    </row>
    <row r="917" spans="1:4" ht="17.25" customHeight="1">
      <c r="A917" s="18" t="s">
        <v>728</v>
      </c>
      <c r="B917" s="18"/>
      <c r="C917" s="19">
        <v>0</v>
      </c>
      <c r="D917" s="20" t="str">
        <f t="shared" si="14"/>
        <v/>
      </c>
    </row>
    <row r="918" spans="1:4" ht="17.25" customHeight="1">
      <c r="A918" s="18" t="s">
        <v>729</v>
      </c>
      <c r="B918" s="18">
        <v>2155</v>
      </c>
      <c r="C918" s="19">
        <v>130</v>
      </c>
      <c r="D918" s="20">
        <f t="shared" si="14"/>
        <v>-93.967517401392115</v>
      </c>
    </row>
    <row r="919" spans="1:4" ht="17.25" customHeight="1">
      <c r="A919" s="18" t="s">
        <v>730</v>
      </c>
      <c r="B919" s="19">
        <v>0</v>
      </c>
      <c r="C919" s="19">
        <v>0</v>
      </c>
      <c r="D919" s="20" t="str">
        <f t="shared" si="14"/>
        <v/>
      </c>
    </row>
    <row r="920" spans="1:4" ht="17.25" customHeight="1">
      <c r="A920" s="18" t="s">
        <v>37</v>
      </c>
      <c r="B920" s="18"/>
      <c r="C920" s="19">
        <v>0</v>
      </c>
      <c r="D920" s="20" t="str">
        <f t="shared" si="14"/>
        <v/>
      </c>
    </row>
    <row r="921" spans="1:4" ht="17.25" customHeight="1">
      <c r="A921" s="18" t="s">
        <v>38</v>
      </c>
      <c r="B921" s="18"/>
      <c r="C921" s="19">
        <v>0</v>
      </c>
      <c r="D921" s="20" t="str">
        <f t="shared" si="14"/>
        <v/>
      </c>
    </row>
    <row r="922" spans="1:4" ht="17.25" customHeight="1">
      <c r="A922" s="18" t="s">
        <v>39</v>
      </c>
      <c r="B922" s="18"/>
      <c r="C922" s="19">
        <v>0</v>
      </c>
      <c r="D922" s="20" t="str">
        <f t="shared" si="14"/>
        <v/>
      </c>
    </row>
    <row r="923" spans="1:4" ht="17.25" customHeight="1">
      <c r="A923" s="18" t="s">
        <v>731</v>
      </c>
      <c r="B923" s="18"/>
      <c r="C923" s="19">
        <v>0</v>
      </c>
      <c r="D923" s="20" t="str">
        <f t="shared" si="14"/>
        <v/>
      </c>
    </row>
    <row r="924" spans="1:4" ht="17.25" customHeight="1">
      <c r="A924" s="18" t="s">
        <v>732</v>
      </c>
      <c r="B924" s="18"/>
      <c r="C924" s="19">
        <v>0</v>
      </c>
      <c r="D924" s="20" t="str">
        <f t="shared" si="14"/>
        <v/>
      </c>
    </row>
    <row r="925" spans="1:4" ht="17.25" customHeight="1">
      <c r="A925" s="18" t="s">
        <v>733</v>
      </c>
      <c r="B925" s="18"/>
      <c r="C925" s="19">
        <v>0</v>
      </c>
      <c r="D925" s="20" t="str">
        <f t="shared" si="14"/>
        <v/>
      </c>
    </row>
    <row r="926" spans="1:4" ht="17.25" customHeight="1">
      <c r="A926" s="18" t="s">
        <v>734</v>
      </c>
      <c r="B926" s="18"/>
      <c r="C926" s="19">
        <v>0</v>
      </c>
      <c r="D926" s="20" t="str">
        <f t="shared" si="14"/>
        <v/>
      </c>
    </row>
    <row r="927" spans="1:4" ht="17.25" customHeight="1">
      <c r="A927" s="18" t="s">
        <v>735</v>
      </c>
      <c r="B927" s="18"/>
      <c r="C927" s="19">
        <v>0</v>
      </c>
      <c r="D927" s="20" t="str">
        <f t="shared" si="14"/>
        <v/>
      </c>
    </row>
    <row r="928" spans="1:4" ht="17.25" customHeight="1">
      <c r="A928" s="18" t="s">
        <v>736</v>
      </c>
      <c r="B928" s="18"/>
      <c r="C928" s="19">
        <v>0</v>
      </c>
      <c r="D928" s="20" t="str">
        <f t="shared" si="14"/>
        <v/>
      </c>
    </row>
    <row r="929" spans="1:4" ht="17.25" customHeight="1">
      <c r="A929" s="18" t="s">
        <v>737</v>
      </c>
      <c r="B929" s="19">
        <v>0</v>
      </c>
      <c r="C929" s="19">
        <v>0</v>
      </c>
      <c r="D929" s="20" t="str">
        <f t="shared" si="14"/>
        <v/>
      </c>
    </row>
    <row r="930" spans="1:4" ht="17.25" customHeight="1">
      <c r="A930" s="18" t="s">
        <v>37</v>
      </c>
      <c r="B930" s="18"/>
      <c r="C930" s="19">
        <v>0</v>
      </c>
      <c r="D930" s="20" t="str">
        <f t="shared" si="14"/>
        <v/>
      </c>
    </row>
    <row r="931" spans="1:4" ht="17.25" customHeight="1">
      <c r="A931" s="18" t="s">
        <v>38</v>
      </c>
      <c r="B931" s="18"/>
      <c r="C931" s="19">
        <v>0</v>
      </c>
      <c r="D931" s="20" t="str">
        <f t="shared" si="14"/>
        <v/>
      </c>
    </row>
    <row r="932" spans="1:4" ht="17.25" customHeight="1">
      <c r="A932" s="18" t="s">
        <v>39</v>
      </c>
      <c r="B932" s="18"/>
      <c r="C932" s="19">
        <v>0</v>
      </c>
      <c r="D932" s="20" t="str">
        <f t="shared" si="14"/>
        <v/>
      </c>
    </row>
    <row r="933" spans="1:4" ht="17.25" customHeight="1">
      <c r="A933" s="18" t="s">
        <v>738</v>
      </c>
      <c r="B933" s="18"/>
      <c r="C933" s="19">
        <v>0</v>
      </c>
      <c r="D933" s="20" t="str">
        <f t="shared" si="14"/>
        <v/>
      </c>
    </row>
    <row r="934" spans="1:4" ht="17.25" customHeight="1">
      <c r="A934" s="18" t="s">
        <v>739</v>
      </c>
      <c r="B934" s="18"/>
      <c r="C934" s="19">
        <v>0</v>
      </c>
      <c r="D934" s="20" t="str">
        <f t="shared" si="14"/>
        <v/>
      </c>
    </row>
    <row r="935" spans="1:4" ht="17.25" customHeight="1">
      <c r="A935" s="18" t="s">
        <v>740</v>
      </c>
      <c r="B935" s="18"/>
      <c r="C935" s="19">
        <v>0</v>
      </c>
      <c r="D935" s="20" t="str">
        <f t="shared" si="14"/>
        <v/>
      </c>
    </row>
    <row r="936" spans="1:4" ht="17.25" customHeight="1">
      <c r="A936" s="18" t="s">
        <v>741</v>
      </c>
      <c r="B936" s="18"/>
      <c r="C936" s="19">
        <v>0</v>
      </c>
      <c r="D936" s="20" t="str">
        <f t="shared" si="14"/>
        <v/>
      </c>
    </row>
    <row r="937" spans="1:4" ht="17.25" customHeight="1">
      <c r="A937" s="18" t="s">
        <v>742</v>
      </c>
      <c r="B937" s="18"/>
      <c r="C937" s="19">
        <v>0</v>
      </c>
      <c r="D937" s="20" t="str">
        <f t="shared" si="14"/>
        <v/>
      </c>
    </row>
    <row r="938" spans="1:4" ht="17.25" customHeight="1">
      <c r="A938" s="18" t="s">
        <v>743</v>
      </c>
      <c r="B938" s="18"/>
      <c r="C938" s="19">
        <v>0</v>
      </c>
      <c r="D938" s="20" t="str">
        <f t="shared" si="14"/>
        <v/>
      </c>
    </row>
    <row r="939" spans="1:4" ht="17.25" customHeight="1">
      <c r="A939" s="18" t="s">
        <v>744</v>
      </c>
      <c r="B939" s="19">
        <v>0</v>
      </c>
      <c r="C939" s="19">
        <v>0</v>
      </c>
      <c r="D939" s="20" t="str">
        <f t="shared" si="14"/>
        <v/>
      </c>
    </row>
    <row r="940" spans="1:4" ht="17.25" customHeight="1">
      <c r="A940" s="18" t="s">
        <v>37</v>
      </c>
      <c r="B940" s="18"/>
      <c r="C940" s="19">
        <v>0</v>
      </c>
      <c r="D940" s="20" t="str">
        <f t="shared" si="14"/>
        <v/>
      </c>
    </row>
    <row r="941" spans="1:4" ht="17.25" customHeight="1">
      <c r="A941" s="18" t="s">
        <v>38</v>
      </c>
      <c r="B941" s="18"/>
      <c r="C941" s="19">
        <v>0</v>
      </c>
      <c r="D941" s="20" t="str">
        <f t="shared" si="14"/>
        <v/>
      </c>
    </row>
    <row r="942" spans="1:4" ht="17.25" customHeight="1">
      <c r="A942" s="18" t="s">
        <v>39</v>
      </c>
      <c r="B942" s="18"/>
      <c r="C942" s="19">
        <v>0</v>
      </c>
      <c r="D942" s="20" t="str">
        <f t="shared" si="14"/>
        <v/>
      </c>
    </row>
    <row r="943" spans="1:4" ht="17.25" customHeight="1">
      <c r="A943" s="18" t="s">
        <v>735</v>
      </c>
      <c r="B943" s="18"/>
      <c r="C943" s="19">
        <v>0</v>
      </c>
      <c r="D943" s="20" t="str">
        <f t="shared" si="14"/>
        <v/>
      </c>
    </row>
    <row r="944" spans="1:4" ht="17.25" customHeight="1">
      <c r="A944" s="18" t="s">
        <v>745</v>
      </c>
      <c r="B944" s="18"/>
      <c r="C944" s="19">
        <v>0</v>
      </c>
      <c r="D944" s="20" t="str">
        <f t="shared" si="14"/>
        <v/>
      </c>
    </row>
    <row r="945" spans="1:4" ht="17.25" customHeight="1">
      <c r="A945" s="18" t="s">
        <v>746</v>
      </c>
      <c r="B945" s="18"/>
      <c r="C945" s="19">
        <v>0</v>
      </c>
      <c r="D945" s="20" t="str">
        <f t="shared" si="14"/>
        <v/>
      </c>
    </row>
    <row r="946" spans="1:4" ht="17.25" customHeight="1">
      <c r="A946" s="18" t="s">
        <v>747</v>
      </c>
      <c r="B946" s="19">
        <v>1103</v>
      </c>
      <c r="C946" s="19">
        <v>0</v>
      </c>
      <c r="D946" s="20">
        <f t="shared" si="14"/>
        <v>-100</v>
      </c>
    </row>
    <row r="947" spans="1:4" ht="17.25" customHeight="1">
      <c r="A947" s="18" t="s">
        <v>748</v>
      </c>
      <c r="B947" s="18">
        <v>1103</v>
      </c>
      <c r="C947" s="19">
        <v>0</v>
      </c>
      <c r="D947" s="20">
        <f t="shared" si="14"/>
        <v>-100</v>
      </c>
    </row>
    <row r="948" spans="1:4" ht="17.25" customHeight="1">
      <c r="A948" s="18" t="s">
        <v>749</v>
      </c>
      <c r="B948" s="18"/>
      <c r="C948" s="19">
        <v>0</v>
      </c>
      <c r="D948" s="20" t="str">
        <f t="shared" si="14"/>
        <v/>
      </c>
    </row>
    <row r="949" spans="1:4" ht="17.25" customHeight="1">
      <c r="A949" s="18" t="s">
        <v>750</v>
      </c>
      <c r="B949" s="18"/>
      <c r="C949" s="19">
        <v>0</v>
      </c>
      <c r="D949" s="20" t="str">
        <f t="shared" si="14"/>
        <v/>
      </c>
    </row>
    <row r="950" spans="1:4" ht="17.25" customHeight="1">
      <c r="A950" s="18" t="s">
        <v>751</v>
      </c>
      <c r="B950" s="18"/>
      <c r="C950" s="19">
        <v>0</v>
      </c>
      <c r="D950" s="20" t="str">
        <f t="shared" si="14"/>
        <v/>
      </c>
    </row>
    <row r="951" spans="1:4" ht="17.25" customHeight="1">
      <c r="A951" s="18" t="s">
        <v>752</v>
      </c>
      <c r="B951" s="19">
        <v>407</v>
      </c>
      <c r="C951" s="19">
        <v>0</v>
      </c>
      <c r="D951" s="20">
        <f t="shared" si="14"/>
        <v>-100</v>
      </c>
    </row>
    <row r="952" spans="1:4" ht="17.25" customHeight="1">
      <c r="A952" s="18" t="s">
        <v>753</v>
      </c>
      <c r="B952" s="18"/>
      <c r="C952" s="19">
        <v>0</v>
      </c>
      <c r="D952" s="20" t="str">
        <f t="shared" si="14"/>
        <v/>
      </c>
    </row>
    <row r="953" spans="1:4" ht="17.25" customHeight="1">
      <c r="A953" s="18" t="s">
        <v>754</v>
      </c>
      <c r="B953" s="18">
        <v>407</v>
      </c>
      <c r="C953" s="19">
        <v>0</v>
      </c>
      <c r="D953" s="20">
        <f t="shared" si="14"/>
        <v>-100</v>
      </c>
    </row>
    <row r="954" spans="1:4" ht="17.25" customHeight="1">
      <c r="A954" s="18" t="s">
        <v>755</v>
      </c>
      <c r="B954" s="19">
        <v>5540</v>
      </c>
      <c r="C954" s="19">
        <v>2044</v>
      </c>
      <c r="D954" s="20">
        <f t="shared" si="14"/>
        <v>-63.104693140794218</v>
      </c>
    </row>
    <row r="955" spans="1:4" ht="17.25" customHeight="1">
      <c r="A955" s="18" t="s">
        <v>756</v>
      </c>
      <c r="B955" s="19">
        <v>0</v>
      </c>
      <c r="C955" s="19">
        <v>0</v>
      </c>
      <c r="D955" s="20" t="str">
        <f t="shared" si="14"/>
        <v/>
      </c>
    </row>
    <row r="956" spans="1:4" ht="17.25" customHeight="1">
      <c r="A956" s="18" t="s">
        <v>37</v>
      </c>
      <c r="B956" s="18"/>
      <c r="C956" s="19">
        <v>0</v>
      </c>
      <c r="D956" s="20" t="str">
        <f t="shared" si="14"/>
        <v/>
      </c>
    </row>
    <row r="957" spans="1:4" ht="17.25" customHeight="1">
      <c r="A957" s="18" t="s">
        <v>38</v>
      </c>
      <c r="B957" s="18"/>
      <c r="C957" s="19">
        <v>0</v>
      </c>
      <c r="D957" s="20" t="str">
        <f t="shared" si="14"/>
        <v/>
      </c>
    </row>
    <row r="958" spans="1:4" ht="17.25" customHeight="1">
      <c r="A958" s="18" t="s">
        <v>39</v>
      </c>
      <c r="B958" s="18"/>
      <c r="C958" s="19">
        <v>0</v>
      </c>
      <c r="D958" s="20" t="str">
        <f t="shared" si="14"/>
        <v/>
      </c>
    </row>
    <row r="959" spans="1:4" ht="17.25" customHeight="1">
      <c r="A959" s="18" t="s">
        <v>757</v>
      </c>
      <c r="B959" s="18"/>
      <c r="C959" s="19">
        <v>0</v>
      </c>
      <c r="D959" s="20" t="str">
        <f t="shared" si="14"/>
        <v/>
      </c>
    </row>
    <row r="960" spans="1:4" ht="17.25" customHeight="1">
      <c r="A960" s="18" t="s">
        <v>758</v>
      </c>
      <c r="B960" s="18"/>
      <c r="C960" s="19">
        <v>0</v>
      </c>
      <c r="D960" s="20" t="str">
        <f t="shared" si="14"/>
        <v/>
      </c>
    </row>
    <row r="961" spans="1:4" ht="17.25" customHeight="1">
      <c r="A961" s="18" t="s">
        <v>759</v>
      </c>
      <c r="B961" s="18"/>
      <c r="C961" s="19">
        <v>0</v>
      </c>
      <c r="D961" s="20" t="str">
        <f t="shared" si="14"/>
        <v/>
      </c>
    </row>
    <row r="962" spans="1:4" ht="17.25" customHeight="1">
      <c r="A962" s="18" t="s">
        <v>760</v>
      </c>
      <c r="B962" s="18"/>
      <c r="C962" s="19">
        <v>0</v>
      </c>
      <c r="D962" s="20" t="str">
        <f t="shared" si="14"/>
        <v/>
      </c>
    </row>
    <row r="963" spans="1:4" ht="17.25" customHeight="1">
      <c r="A963" s="18" t="s">
        <v>761</v>
      </c>
      <c r="B963" s="18"/>
      <c r="C963" s="19">
        <v>0</v>
      </c>
      <c r="D963" s="20" t="str">
        <f t="shared" si="14"/>
        <v/>
      </c>
    </row>
    <row r="964" spans="1:4" ht="17.25" customHeight="1">
      <c r="A964" s="18" t="s">
        <v>762</v>
      </c>
      <c r="B964" s="18"/>
      <c r="C964" s="19">
        <v>0</v>
      </c>
      <c r="D964" s="20" t="str">
        <f t="shared" si="14"/>
        <v/>
      </c>
    </row>
    <row r="965" spans="1:4" ht="17.25" customHeight="1">
      <c r="A965" s="18" t="s">
        <v>763</v>
      </c>
      <c r="B965" s="19">
        <v>1432</v>
      </c>
      <c r="C965" s="19">
        <v>1570</v>
      </c>
      <c r="D965" s="20">
        <f t="shared" ref="D965:D1028" si="15">IFERROR((C965/B965*100-100),"")</f>
        <v>9.6368715083798833</v>
      </c>
    </row>
    <row r="966" spans="1:4" ht="17.25" customHeight="1">
      <c r="A966" s="18" t="s">
        <v>37</v>
      </c>
      <c r="B966" s="18">
        <v>1392</v>
      </c>
      <c r="C966" s="19">
        <v>1570</v>
      </c>
      <c r="D966" s="20">
        <f t="shared" si="15"/>
        <v>12.78735632183907</v>
      </c>
    </row>
    <row r="967" spans="1:4" ht="17.25" customHeight="1">
      <c r="A967" s="18" t="s">
        <v>38</v>
      </c>
      <c r="B967" s="18"/>
      <c r="C967" s="19">
        <v>0</v>
      </c>
      <c r="D967" s="20" t="str">
        <f t="shared" si="15"/>
        <v/>
      </c>
    </row>
    <row r="968" spans="1:4" ht="17.25" customHeight="1">
      <c r="A968" s="18" t="s">
        <v>39</v>
      </c>
      <c r="B968" s="18"/>
      <c r="C968" s="19">
        <v>0</v>
      </c>
      <c r="D968" s="20" t="str">
        <f t="shared" si="15"/>
        <v/>
      </c>
    </row>
    <row r="969" spans="1:4" ht="17.25" customHeight="1">
      <c r="A969" s="18" t="s">
        <v>764</v>
      </c>
      <c r="B969" s="18"/>
      <c r="C969" s="19">
        <v>0</v>
      </c>
      <c r="D969" s="20" t="str">
        <f t="shared" si="15"/>
        <v/>
      </c>
    </row>
    <row r="970" spans="1:4" ht="17.25" customHeight="1">
      <c r="A970" s="18" t="s">
        <v>765</v>
      </c>
      <c r="B970" s="18"/>
      <c r="C970" s="19">
        <v>0</v>
      </c>
      <c r="D970" s="20" t="str">
        <f t="shared" si="15"/>
        <v/>
      </c>
    </row>
    <row r="971" spans="1:4" ht="17.25" customHeight="1">
      <c r="A971" s="18" t="s">
        <v>766</v>
      </c>
      <c r="B971" s="18"/>
      <c r="C971" s="19">
        <v>0</v>
      </c>
      <c r="D971" s="20" t="str">
        <f t="shared" si="15"/>
        <v/>
      </c>
    </row>
    <row r="972" spans="1:4" ht="17.25" customHeight="1">
      <c r="A972" s="18" t="s">
        <v>767</v>
      </c>
      <c r="B972" s="18"/>
      <c r="C972" s="19">
        <v>0</v>
      </c>
      <c r="D972" s="20" t="str">
        <f t="shared" si="15"/>
        <v/>
      </c>
    </row>
    <row r="973" spans="1:4" ht="17.25" customHeight="1">
      <c r="A973" s="18" t="s">
        <v>768</v>
      </c>
      <c r="B973" s="18"/>
      <c r="C973" s="19">
        <v>0</v>
      </c>
      <c r="D973" s="20" t="str">
        <f t="shared" si="15"/>
        <v/>
      </c>
    </row>
    <row r="974" spans="1:4" ht="17.25" customHeight="1">
      <c r="A974" s="18" t="s">
        <v>769</v>
      </c>
      <c r="B974" s="18"/>
      <c r="C974" s="19">
        <v>0</v>
      </c>
      <c r="D974" s="20" t="str">
        <f t="shared" si="15"/>
        <v/>
      </c>
    </row>
    <row r="975" spans="1:4" ht="17.25" customHeight="1">
      <c r="A975" s="18" t="s">
        <v>770</v>
      </c>
      <c r="B975" s="18"/>
      <c r="C975" s="19">
        <v>0</v>
      </c>
      <c r="D975" s="20" t="str">
        <f t="shared" si="15"/>
        <v/>
      </c>
    </row>
    <row r="976" spans="1:4" ht="17.25" customHeight="1">
      <c r="A976" s="18" t="s">
        <v>771</v>
      </c>
      <c r="B976" s="18"/>
      <c r="C976" s="19">
        <v>0</v>
      </c>
      <c r="D976" s="20" t="str">
        <f t="shared" si="15"/>
        <v/>
      </c>
    </row>
    <row r="977" spans="1:4" ht="17.25" customHeight="1">
      <c r="A977" s="18" t="s">
        <v>772</v>
      </c>
      <c r="B977" s="18"/>
      <c r="C977" s="19">
        <v>0</v>
      </c>
      <c r="D977" s="20" t="str">
        <f t="shared" si="15"/>
        <v/>
      </c>
    </row>
    <row r="978" spans="1:4" ht="17.25" customHeight="1">
      <c r="A978" s="18" t="s">
        <v>773</v>
      </c>
      <c r="B978" s="18"/>
      <c r="C978" s="19">
        <v>0</v>
      </c>
      <c r="D978" s="20" t="str">
        <f t="shared" si="15"/>
        <v/>
      </c>
    </row>
    <row r="979" spans="1:4" ht="17.25" customHeight="1">
      <c r="A979" s="18" t="s">
        <v>774</v>
      </c>
      <c r="B979" s="18"/>
      <c r="C979" s="19">
        <v>0</v>
      </c>
      <c r="D979" s="20" t="str">
        <f t="shared" si="15"/>
        <v/>
      </c>
    </row>
    <row r="980" spans="1:4" ht="17.25" customHeight="1">
      <c r="A980" s="18" t="s">
        <v>775</v>
      </c>
      <c r="B980" s="18">
        <v>40</v>
      </c>
      <c r="C980" s="19">
        <v>0</v>
      </c>
      <c r="D980" s="20">
        <f t="shared" si="15"/>
        <v>-100</v>
      </c>
    </row>
    <row r="981" spans="1:4" ht="17.25" customHeight="1">
      <c r="A981" s="18" t="s">
        <v>776</v>
      </c>
      <c r="B981" s="19">
        <v>0</v>
      </c>
      <c r="C981" s="19">
        <v>0</v>
      </c>
      <c r="D981" s="20" t="str">
        <f t="shared" si="15"/>
        <v/>
      </c>
    </row>
    <row r="982" spans="1:4" ht="17.25" customHeight="1">
      <c r="A982" s="18" t="s">
        <v>37</v>
      </c>
      <c r="B982" s="18"/>
      <c r="C982" s="19">
        <v>0</v>
      </c>
      <c r="D982" s="20" t="str">
        <f t="shared" si="15"/>
        <v/>
      </c>
    </row>
    <row r="983" spans="1:4" ht="17.25" customHeight="1">
      <c r="A983" s="18" t="s">
        <v>38</v>
      </c>
      <c r="B983" s="18"/>
      <c r="C983" s="19">
        <v>0</v>
      </c>
      <c r="D983" s="20" t="str">
        <f t="shared" si="15"/>
        <v/>
      </c>
    </row>
    <row r="984" spans="1:4" ht="17.25" customHeight="1">
      <c r="A984" s="18" t="s">
        <v>39</v>
      </c>
      <c r="B984" s="18"/>
      <c r="C984" s="19">
        <v>0</v>
      </c>
      <c r="D984" s="20" t="str">
        <f t="shared" si="15"/>
        <v/>
      </c>
    </row>
    <row r="985" spans="1:4" ht="17.25" customHeight="1">
      <c r="A985" s="18" t="s">
        <v>777</v>
      </c>
      <c r="B985" s="18"/>
      <c r="C985" s="19">
        <v>0</v>
      </c>
      <c r="D985" s="20" t="str">
        <f t="shared" si="15"/>
        <v/>
      </c>
    </row>
    <row r="986" spans="1:4" ht="17.25" customHeight="1">
      <c r="A986" s="18" t="s">
        <v>778</v>
      </c>
      <c r="B986" s="19">
        <v>260</v>
      </c>
      <c r="C986" s="19">
        <v>474</v>
      </c>
      <c r="D986" s="20">
        <f t="shared" si="15"/>
        <v>82.307692307692292</v>
      </c>
    </row>
    <row r="987" spans="1:4" ht="17.25" customHeight="1">
      <c r="A987" s="18" t="s">
        <v>37</v>
      </c>
      <c r="B987" s="18"/>
      <c r="C987" s="19">
        <v>0</v>
      </c>
      <c r="D987" s="20" t="str">
        <f t="shared" si="15"/>
        <v/>
      </c>
    </row>
    <row r="988" spans="1:4" ht="17.25" customHeight="1">
      <c r="A988" s="18" t="s">
        <v>38</v>
      </c>
      <c r="B988" s="18"/>
      <c r="C988" s="19">
        <v>0</v>
      </c>
      <c r="D988" s="20" t="str">
        <f t="shared" si="15"/>
        <v/>
      </c>
    </row>
    <row r="989" spans="1:4" ht="17.25" customHeight="1">
      <c r="A989" s="18" t="s">
        <v>39</v>
      </c>
      <c r="B989" s="18"/>
      <c r="C989" s="19">
        <v>0</v>
      </c>
      <c r="D989" s="20" t="str">
        <f t="shared" si="15"/>
        <v/>
      </c>
    </row>
    <row r="990" spans="1:4" ht="17.25" customHeight="1">
      <c r="A990" s="18" t="s">
        <v>779</v>
      </c>
      <c r="B990" s="18"/>
      <c r="C990" s="19">
        <v>0</v>
      </c>
      <c r="D990" s="20" t="str">
        <f t="shared" si="15"/>
        <v/>
      </c>
    </row>
    <row r="991" spans="1:4" ht="17.25" customHeight="1">
      <c r="A991" s="18" t="s">
        <v>780</v>
      </c>
      <c r="B991" s="18"/>
      <c r="C991" s="19">
        <v>0</v>
      </c>
      <c r="D991" s="20" t="str">
        <f t="shared" si="15"/>
        <v/>
      </c>
    </row>
    <row r="992" spans="1:4" ht="17.25" customHeight="1">
      <c r="A992" s="18" t="s">
        <v>781</v>
      </c>
      <c r="B992" s="18"/>
      <c r="C992" s="19">
        <v>0</v>
      </c>
      <c r="D992" s="20" t="str">
        <f t="shared" si="15"/>
        <v/>
      </c>
    </row>
    <row r="993" spans="1:4" ht="17.25" customHeight="1">
      <c r="A993" s="18" t="s">
        <v>782</v>
      </c>
      <c r="B993" s="18"/>
      <c r="C993" s="19">
        <v>0</v>
      </c>
      <c r="D993" s="20" t="str">
        <f t="shared" si="15"/>
        <v/>
      </c>
    </row>
    <row r="994" spans="1:4" ht="17.25" customHeight="1">
      <c r="A994" s="18" t="s">
        <v>783</v>
      </c>
      <c r="B994" s="18"/>
      <c r="C994" s="19">
        <v>0</v>
      </c>
      <c r="D994" s="20" t="str">
        <f t="shared" si="15"/>
        <v/>
      </c>
    </row>
    <row r="995" spans="1:4" ht="17.25" customHeight="1">
      <c r="A995" s="18" t="s">
        <v>46</v>
      </c>
      <c r="B995" s="18">
        <v>260</v>
      </c>
      <c r="C995" s="19">
        <v>474</v>
      </c>
      <c r="D995" s="20">
        <f t="shared" si="15"/>
        <v>82.307692307692292</v>
      </c>
    </row>
    <row r="996" spans="1:4" ht="17.25" customHeight="1">
      <c r="A996" s="18" t="s">
        <v>784</v>
      </c>
      <c r="B996" s="18"/>
      <c r="C996" s="19">
        <v>0</v>
      </c>
      <c r="D996" s="20" t="str">
        <f t="shared" si="15"/>
        <v/>
      </c>
    </row>
    <row r="997" spans="1:4" ht="17.25" customHeight="1">
      <c r="A997" s="18" t="s">
        <v>785</v>
      </c>
      <c r="B997" s="19">
        <v>0</v>
      </c>
      <c r="C997" s="19">
        <v>0</v>
      </c>
      <c r="D997" s="20" t="str">
        <f t="shared" si="15"/>
        <v/>
      </c>
    </row>
    <row r="998" spans="1:4" ht="17.25" customHeight="1">
      <c r="A998" s="18" t="s">
        <v>37</v>
      </c>
      <c r="B998" s="18"/>
      <c r="C998" s="19">
        <v>0</v>
      </c>
      <c r="D998" s="20" t="str">
        <f t="shared" si="15"/>
        <v/>
      </c>
    </row>
    <row r="999" spans="1:4" ht="17.25" customHeight="1">
      <c r="A999" s="18" t="s">
        <v>38</v>
      </c>
      <c r="B999" s="18"/>
      <c r="C999" s="19">
        <v>0</v>
      </c>
      <c r="D999" s="20" t="str">
        <f t="shared" si="15"/>
        <v/>
      </c>
    </row>
    <row r="1000" spans="1:4" ht="17.25" customHeight="1">
      <c r="A1000" s="18" t="s">
        <v>39</v>
      </c>
      <c r="B1000" s="18"/>
      <c r="C1000" s="19">
        <v>0</v>
      </c>
      <c r="D1000" s="20" t="str">
        <f t="shared" si="15"/>
        <v/>
      </c>
    </row>
    <row r="1001" spans="1:4" ht="17.25" customHeight="1">
      <c r="A1001" s="18" t="s">
        <v>786</v>
      </c>
      <c r="B1001" s="18"/>
      <c r="C1001" s="19">
        <v>0</v>
      </c>
      <c r="D1001" s="20" t="str">
        <f t="shared" si="15"/>
        <v/>
      </c>
    </row>
    <row r="1002" spans="1:4" ht="17.25" customHeight="1">
      <c r="A1002" s="18" t="s">
        <v>787</v>
      </c>
      <c r="B1002" s="18"/>
      <c r="C1002" s="19">
        <v>0</v>
      </c>
      <c r="D1002" s="20" t="str">
        <f t="shared" si="15"/>
        <v/>
      </c>
    </row>
    <row r="1003" spans="1:4" ht="17.25" customHeight="1">
      <c r="A1003" s="18" t="s">
        <v>788</v>
      </c>
      <c r="B1003" s="18"/>
      <c r="C1003" s="19">
        <v>0</v>
      </c>
      <c r="D1003" s="20" t="str">
        <f t="shared" si="15"/>
        <v/>
      </c>
    </row>
    <row r="1004" spans="1:4" ht="17.25" customHeight="1">
      <c r="A1004" s="18" t="s">
        <v>789</v>
      </c>
      <c r="B1004" s="19">
        <v>109</v>
      </c>
      <c r="C1004" s="19">
        <v>0</v>
      </c>
      <c r="D1004" s="20">
        <f t="shared" si="15"/>
        <v>-100</v>
      </c>
    </row>
    <row r="1005" spans="1:4" ht="17.25" customHeight="1">
      <c r="A1005" s="18" t="s">
        <v>37</v>
      </c>
      <c r="B1005" s="18"/>
      <c r="C1005" s="19">
        <v>0</v>
      </c>
      <c r="D1005" s="20" t="str">
        <f t="shared" si="15"/>
        <v/>
      </c>
    </row>
    <row r="1006" spans="1:4" ht="17.25" customHeight="1">
      <c r="A1006" s="18" t="s">
        <v>38</v>
      </c>
      <c r="B1006" s="18"/>
      <c r="C1006" s="19">
        <v>0</v>
      </c>
      <c r="D1006" s="20" t="str">
        <f t="shared" si="15"/>
        <v/>
      </c>
    </row>
    <row r="1007" spans="1:4" ht="17.25" customHeight="1">
      <c r="A1007" s="18" t="s">
        <v>39</v>
      </c>
      <c r="B1007" s="18"/>
      <c r="C1007" s="19">
        <v>0</v>
      </c>
      <c r="D1007" s="20" t="str">
        <f t="shared" si="15"/>
        <v/>
      </c>
    </row>
    <row r="1008" spans="1:4" ht="17.25" customHeight="1">
      <c r="A1008" s="18" t="s">
        <v>790</v>
      </c>
      <c r="B1008" s="18"/>
      <c r="C1008" s="19">
        <v>0</v>
      </c>
      <c r="D1008" s="20" t="str">
        <f t="shared" si="15"/>
        <v/>
      </c>
    </row>
    <row r="1009" spans="1:4" ht="17.25" customHeight="1">
      <c r="A1009" s="18" t="s">
        <v>791</v>
      </c>
      <c r="B1009" s="18">
        <v>50</v>
      </c>
      <c r="C1009" s="19">
        <v>0</v>
      </c>
      <c r="D1009" s="20">
        <f t="shared" si="15"/>
        <v>-100</v>
      </c>
    </row>
    <row r="1010" spans="1:4" ht="17.25" customHeight="1">
      <c r="A1010" s="18" t="s">
        <v>792</v>
      </c>
      <c r="B1010" s="18"/>
      <c r="C1010" s="19">
        <v>0</v>
      </c>
      <c r="D1010" s="20" t="str">
        <f t="shared" si="15"/>
        <v/>
      </c>
    </row>
    <row r="1011" spans="1:4" ht="17.25" customHeight="1">
      <c r="A1011" s="18" t="s">
        <v>793</v>
      </c>
      <c r="B1011" s="18">
        <v>59</v>
      </c>
      <c r="C1011" s="19">
        <v>0</v>
      </c>
      <c r="D1011" s="20">
        <f t="shared" si="15"/>
        <v>-100</v>
      </c>
    </row>
    <row r="1012" spans="1:4" ht="17.25" customHeight="1">
      <c r="A1012" s="18" t="s">
        <v>794</v>
      </c>
      <c r="B1012" s="19">
        <v>3739</v>
      </c>
      <c r="C1012" s="19">
        <v>0</v>
      </c>
      <c r="D1012" s="20">
        <f t="shared" si="15"/>
        <v>-100</v>
      </c>
    </row>
    <row r="1013" spans="1:4" ht="17.25" customHeight="1">
      <c r="A1013" s="18" t="s">
        <v>795</v>
      </c>
      <c r="B1013" s="18"/>
      <c r="C1013" s="19">
        <v>0</v>
      </c>
      <c r="D1013" s="20" t="str">
        <f t="shared" si="15"/>
        <v/>
      </c>
    </row>
    <row r="1014" spans="1:4" ht="17.25" customHeight="1">
      <c r="A1014" s="18" t="s">
        <v>796</v>
      </c>
      <c r="B1014" s="18">
        <v>30</v>
      </c>
      <c r="C1014" s="19">
        <v>0</v>
      </c>
      <c r="D1014" s="20">
        <f t="shared" si="15"/>
        <v>-100</v>
      </c>
    </row>
    <row r="1015" spans="1:4" ht="17.25" customHeight="1">
      <c r="A1015" s="18" t="s">
        <v>797</v>
      </c>
      <c r="B1015" s="18"/>
      <c r="C1015" s="19">
        <v>0</v>
      </c>
      <c r="D1015" s="20" t="str">
        <f t="shared" si="15"/>
        <v/>
      </c>
    </row>
    <row r="1016" spans="1:4" ht="17.25" customHeight="1">
      <c r="A1016" s="18" t="s">
        <v>798</v>
      </c>
      <c r="B1016" s="18"/>
      <c r="C1016" s="19">
        <v>0</v>
      </c>
      <c r="D1016" s="20" t="str">
        <f t="shared" si="15"/>
        <v/>
      </c>
    </row>
    <row r="1017" spans="1:4" ht="17.25" customHeight="1">
      <c r="A1017" s="18" t="s">
        <v>799</v>
      </c>
      <c r="B1017" s="18">
        <v>3709</v>
      </c>
      <c r="C1017" s="19">
        <v>0</v>
      </c>
      <c r="D1017" s="20">
        <f t="shared" si="15"/>
        <v>-100</v>
      </c>
    </row>
    <row r="1018" spans="1:4" ht="17.25" customHeight="1">
      <c r="A1018" s="18" t="s">
        <v>800</v>
      </c>
      <c r="B1018" s="19">
        <v>3637</v>
      </c>
      <c r="C1018" s="19">
        <v>1157</v>
      </c>
      <c r="D1018" s="20">
        <f t="shared" si="15"/>
        <v>-68.188067088259544</v>
      </c>
    </row>
    <row r="1019" spans="1:4" ht="17.25" customHeight="1">
      <c r="A1019" s="18" t="s">
        <v>801</v>
      </c>
      <c r="B1019" s="19">
        <v>1254</v>
      </c>
      <c r="C1019" s="19">
        <v>1157</v>
      </c>
      <c r="D1019" s="20">
        <f t="shared" si="15"/>
        <v>-7.7352472089314119</v>
      </c>
    </row>
    <row r="1020" spans="1:4" ht="17.25" customHeight="1">
      <c r="A1020" s="18" t="s">
        <v>37</v>
      </c>
      <c r="B1020" s="18">
        <v>538</v>
      </c>
      <c r="C1020" s="19">
        <v>483</v>
      </c>
      <c r="D1020" s="20">
        <f t="shared" si="15"/>
        <v>-10.223048327137548</v>
      </c>
    </row>
    <row r="1021" spans="1:4" ht="17.25" customHeight="1">
      <c r="A1021" s="18" t="s">
        <v>38</v>
      </c>
      <c r="B1021" s="18"/>
      <c r="C1021" s="19">
        <v>0</v>
      </c>
      <c r="D1021" s="20" t="str">
        <f t="shared" si="15"/>
        <v/>
      </c>
    </row>
    <row r="1022" spans="1:4" ht="17.25" customHeight="1">
      <c r="A1022" s="18" t="s">
        <v>39</v>
      </c>
      <c r="B1022" s="18"/>
      <c r="C1022" s="19">
        <v>0</v>
      </c>
      <c r="D1022" s="20" t="str">
        <f t="shared" si="15"/>
        <v/>
      </c>
    </row>
    <row r="1023" spans="1:4" ht="17.25" customHeight="1">
      <c r="A1023" s="18" t="s">
        <v>802</v>
      </c>
      <c r="B1023" s="18"/>
      <c r="C1023" s="19">
        <v>0</v>
      </c>
      <c r="D1023" s="20" t="str">
        <f t="shared" si="15"/>
        <v/>
      </c>
    </row>
    <row r="1024" spans="1:4" ht="17.25" customHeight="1">
      <c r="A1024" s="18" t="s">
        <v>803</v>
      </c>
      <c r="B1024" s="18"/>
      <c r="C1024" s="19">
        <v>0</v>
      </c>
      <c r="D1024" s="20" t="str">
        <f t="shared" si="15"/>
        <v/>
      </c>
    </row>
    <row r="1025" spans="1:4" ht="17.25" customHeight="1">
      <c r="A1025" s="18" t="s">
        <v>804</v>
      </c>
      <c r="B1025" s="18"/>
      <c r="C1025" s="19">
        <v>0</v>
      </c>
      <c r="D1025" s="20" t="str">
        <f t="shared" si="15"/>
        <v/>
      </c>
    </row>
    <row r="1026" spans="1:4" ht="17.25" customHeight="1">
      <c r="A1026" s="18" t="s">
        <v>805</v>
      </c>
      <c r="B1026" s="18">
        <v>78</v>
      </c>
      <c r="C1026" s="19">
        <v>0</v>
      </c>
      <c r="D1026" s="20">
        <f t="shared" si="15"/>
        <v>-100</v>
      </c>
    </row>
    <row r="1027" spans="1:4" ht="17.25" customHeight="1">
      <c r="A1027" s="18" t="s">
        <v>46</v>
      </c>
      <c r="B1027" s="18"/>
      <c r="C1027" s="19">
        <v>0</v>
      </c>
      <c r="D1027" s="20" t="str">
        <f t="shared" si="15"/>
        <v/>
      </c>
    </row>
    <row r="1028" spans="1:4" ht="17.25" customHeight="1">
      <c r="A1028" s="18" t="s">
        <v>806</v>
      </c>
      <c r="B1028" s="18">
        <v>638</v>
      </c>
      <c r="C1028" s="19">
        <v>674</v>
      </c>
      <c r="D1028" s="20">
        <f t="shared" si="15"/>
        <v>5.6426332288401397</v>
      </c>
    </row>
    <row r="1029" spans="1:4" ht="17.25" customHeight="1">
      <c r="A1029" s="18" t="s">
        <v>807</v>
      </c>
      <c r="B1029" s="19">
        <v>315</v>
      </c>
      <c r="C1029" s="19">
        <v>0</v>
      </c>
      <c r="D1029" s="20">
        <f t="shared" ref="D1029:D1092" si="16">IFERROR((C1029/B1029*100-100),"")</f>
        <v>-100</v>
      </c>
    </row>
    <row r="1030" spans="1:4" ht="17.25" customHeight="1">
      <c r="A1030" s="18" t="s">
        <v>37</v>
      </c>
      <c r="B1030" s="18"/>
      <c r="C1030" s="19">
        <v>0</v>
      </c>
      <c r="D1030" s="20" t="str">
        <f t="shared" si="16"/>
        <v/>
      </c>
    </row>
    <row r="1031" spans="1:4" ht="17.25" customHeight="1">
      <c r="A1031" s="18" t="s">
        <v>38</v>
      </c>
      <c r="B1031" s="18"/>
      <c r="C1031" s="19">
        <v>0</v>
      </c>
      <c r="D1031" s="20" t="str">
        <f t="shared" si="16"/>
        <v/>
      </c>
    </row>
    <row r="1032" spans="1:4" ht="17.25" customHeight="1">
      <c r="A1032" s="18" t="s">
        <v>39</v>
      </c>
      <c r="B1032" s="18"/>
      <c r="C1032" s="19">
        <v>0</v>
      </c>
      <c r="D1032" s="20" t="str">
        <f t="shared" si="16"/>
        <v/>
      </c>
    </row>
    <row r="1033" spans="1:4" ht="17.25" customHeight="1">
      <c r="A1033" s="18" t="s">
        <v>808</v>
      </c>
      <c r="B1033" s="18"/>
      <c r="C1033" s="19">
        <v>0</v>
      </c>
      <c r="D1033" s="20" t="str">
        <f t="shared" si="16"/>
        <v/>
      </c>
    </row>
    <row r="1034" spans="1:4" ht="17.25" customHeight="1">
      <c r="A1034" s="18" t="s">
        <v>809</v>
      </c>
      <c r="B1034" s="18">
        <v>315</v>
      </c>
      <c r="C1034" s="19">
        <v>0</v>
      </c>
      <c r="D1034" s="20">
        <f t="shared" si="16"/>
        <v>-100</v>
      </c>
    </row>
    <row r="1035" spans="1:4" ht="17.25" customHeight="1">
      <c r="A1035" s="18" t="s">
        <v>810</v>
      </c>
      <c r="B1035" s="19">
        <v>2068</v>
      </c>
      <c r="C1035" s="19">
        <v>0</v>
      </c>
      <c r="D1035" s="20">
        <f t="shared" si="16"/>
        <v>-100</v>
      </c>
    </row>
    <row r="1036" spans="1:4" ht="17.25" customHeight="1">
      <c r="A1036" s="18" t="s">
        <v>811</v>
      </c>
      <c r="B1036" s="18"/>
      <c r="C1036" s="19">
        <v>0</v>
      </c>
      <c r="D1036" s="20" t="str">
        <f t="shared" si="16"/>
        <v/>
      </c>
    </row>
    <row r="1037" spans="1:4" ht="17.25" customHeight="1">
      <c r="A1037" s="18" t="s">
        <v>812</v>
      </c>
      <c r="B1037" s="18">
        <v>2068</v>
      </c>
      <c r="C1037" s="19">
        <v>0</v>
      </c>
      <c r="D1037" s="20">
        <f t="shared" si="16"/>
        <v>-100</v>
      </c>
    </row>
    <row r="1038" spans="1:4" ht="17.25" customHeight="1">
      <c r="A1038" s="18" t="s">
        <v>813</v>
      </c>
      <c r="B1038" s="19">
        <v>0</v>
      </c>
      <c r="C1038" s="19">
        <v>0</v>
      </c>
      <c r="D1038" s="20" t="str">
        <f t="shared" si="16"/>
        <v/>
      </c>
    </row>
    <row r="1039" spans="1:4" ht="17.25" customHeight="1">
      <c r="A1039" s="18" t="s">
        <v>814</v>
      </c>
      <c r="B1039" s="19">
        <v>0</v>
      </c>
      <c r="C1039" s="19">
        <v>0</v>
      </c>
      <c r="D1039" s="20" t="str">
        <f t="shared" si="16"/>
        <v/>
      </c>
    </row>
    <row r="1040" spans="1:4" ht="17.25" customHeight="1">
      <c r="A1040" s="18" t="s">
        <v>37</v>
      </c>
      <c r="B1040" s="18"/>
      <c r="C1040" s="19">
        <v>0</v>
      </c>
      <c r="D1040" s="20" t="str">
        <f t="shared" si="16"/>
        <v/>
      </c>
    </row>
    <row r="1041" spans="1:4" ht="17.25" customHeight="1">
      <c r="A1041" s="18" t="s">
        <v>38</v>
      </c>
      <c r="B1041" s="18"/>
      <c r="C1041" s="19">
        <v>0</v>
      </c>
      <c r="D1041" s="20" t="str">
        <f t="shared" si="16"/>
        <v/>
      </c>
    </row>
    <row r="1042" spans="1:4" ht="17.25" customHeight="1">
      <c r="A1042" s="18" t="s">
        <v>39</v>
      </c>
      <c r="B1042" s="18"/>
      <c r="C1042" s="19">
        <v>0</v>
      </c>
      <c r="D1042" s="20" t="str">
        <f t="shared" si="16"/>
        <v/>
      </c>
    </row>
    <row r="1043" spans="1:4" ht="17.25" customHeight="1">
      <c r="A1043" s="18" t="s">
        <v>815</v>
      </c>
      <c r="B1043" s="18"/>
      <c r="C1043" s="19">
        <v>0</v>
      </c>
      <c r="D1043" s="20" t="str">
        <f t="shared" si="16"/>
        <v/>
      </c>
    </row>
    <row r="1044" spans="1:4" ht="17.25" customHeight="1">
      <c r="A1044" s="18" t="s">
        <v>46</v>
      </c>
      <c r="B1044" s="18"/>
      <c r="C1044" s="19">
        <v>0</v>
      </c>
      <c r="D1044" s="20" t="str">
        <f t="shared" si="16"/>
        <v/>
      </c>
    </row>
    <row r="1045" spans="1:4" ht="17.25" customHeight="1">
      <c r="A1045" s="18" t="s">
        <v>816</v>
      </c>
      <c r="B1045" s="18"/>
      <c r="C1045" s="19">
        <v>0</v>
      </c>
      <c r="D1045" s="20" t="str">
        <f t="shared" si="16"/>
        <v/>
      </c>
    </row>
    <row r="1046" spans="1:4" ht="17.25" customHeight="1">
      <c r="A1046" s="18" t="s">
        <v>817</v>
      </c>
      <c r="B1046" s="19">
        <v>0</v>
      </c>
      <c r="C1046" s="19">
        <v>0</v>
      </c>
      <c r="D1046" s="20" t="str">
        <f t="shared" si="16"/>
        <v/>
      </c>
    </row>
    <row r="1047" spans="1:4" ht="17.25" customHeight="1">
      <c r="A1047" s="18" t="s">
        <v>818</v>
      </c>
      <c r="B1047" s="18"/>
      <c r="C1047" s="19">
        <v>0</v>
      </c>
      <c r="D1047" s="20" t="str">
        <f t="shared" si="16"/>
        <v/>
      </c>
    </row>
    <row r="1048" spans="1:4" ht="17.25" customHeight="1">
      <c r="A1048" s="18" t="s">
        <v>819</v>
      </c>
      <c r="B1048" s="18"/>
      <c r="C1048" s="19">
        <v>0</v>
      </c>
      <c r="D1048" s="20" t="str">
        <f t="shared" si="16"/>
        <v/>
      </c>
    </row>
    <row r="1049" spans="1:4" ht="17.25" customHeight="1">
      <c r="A1049" s="18" t="s">
        <v>820</v>
      </c>
      <c r="B1049" s="18"/>
      <c r="C1049" s="19">
        <v>0</v>
      </c>
      <c r="D1049" s="20" t="str">
        <f t="shared" si="16"/>
        <v/>
      </c>
    </row>
    <row r="1050" spans="1:4" ht="17.25" customHeight="1">
      <c r="A1050" s="18" t="s">
        <v>821</v>
      </c>
      <c r="B1050" s="18"/>
      <c r="C1050" s="19">
        <v>0</v>
      </c>
      <c r="D1050" s="20" t="str">
        <f t="shared" si="16"/>
        <v/>
      </c>
    </row>
    <row r="1051" spans="1:4" ht="17.25" customHeight="1">
      <c r="A1051" s="18" t="s">
        <v>822</v>
      </c>
      <c r="B1051" s="18"/>
      <c r="C1051" s="19">
        <v>0</v>
      </c>
      <c r="D1051" s="20" t="str">
        <f t="shared" si="16"/>
        <v/>
      </c>
    </row>
    <row r="1052" spans="1:4" ht="17.25" customHeight="1">
      <c r="A1052" s="18" t="s">
        <v>823</v>
      </c>
      <c r="B1052" s="18"/>
      <c r="C1052" s="19">
        <v>0</v>
      </c>
      <c r="D1052" s="20" t="str">
        <f t="shared" si="16"/>
        <v/>
      </c>
    </row>
    <row r="1053" spans="1:4" ht="17.25" customHeight="1">
      <c r="A1053" s="18" t="s">
        <v>824</v>
      </c>
      <c r="B1053" s="18"/>
      <c r="C1053" s="19">
        <v>0</v>
      </c>
      <c r="D1053" s="20" t="str">
        <f t="shared" si="16"/>
        <v/>
      </c>
    </row>
    <row r="1054" spans="1:4" ht="17.25" customHeight="1">
      <c r="A1054" s="18" t="s">
        <v>825</v>
      </c>
      <c r="B1054" s="18"/>
      <c r="C1054" s="19">
        <v>0</v>
      </c>
      <c r="D1054" s="20" t="str">
        <f t="shared" si="16"/>
        <v/>
      </c>
    </row>
    <row r="1055" spans="1:4" ht="17.25" customHeight="1">
      <c r="A1055" s="18" t="s">
        <v>826</v>
      </c>
      <c r="B1055" s="18"/>
      <c r="C1055" s="19">
        <v>0</v>
      </c>
      <c r="D1055" s="20" t="str">
        <f t="shared" si="16"/>
        <v/>
      </c>
    </row>
    <row r="1056" spans="1:4" ht="17.25" customHeight="1">
      <c r="A1056" s="18" t="s">
        <v>827</v>
      </c>
      <c r="B1056" s="19">
        <v>0</v>
      </c>
      <c r="C1056" s="19">
        <v>0</v>
      </c>
      <c r="D1056" s="20" t="str">
        <f t="shared" si="16"/>
        <v/>
      </c>
    </row>
    <row r="1057" spans="1:4" ht="17.25" customHeight="1">
      <c r="A1057" s="18" t="s">
        <v>828</v>
      </c>
      <c r="B1057" s="18"/>
      <c r="C1057" s="19">
        <v>0</v>
      </c>
      <c r="D1057" s="20" t="str">
        <f t="shared" si="16"/>
        <v/>
      </c>
    </row>
    <row r="1058" spans="1:4" ht="17.25" customHeight="1">
      <c r="A1058" s="18" t="s">
        <v>829</v>
      </c>
      <c r="B1058" s="18"/>
      <c r="C1058" s="19">
        <v>0</v>
      </c>
      <c r="D1058" s="20" t="str">
        <f t="shared" si="16"/>
        <v/>
      </c>
    </row>
    <row r="1059" spans="1:4" ht="17.25" customHeight="1">
      <c r="A1059" s="18" t="s">
        <v>830</v>
      </c>
      <c r="B1059" s="18"/>
      <c r="C1059" s="19">
        <v>0</v>
      </c>
      <c r="D1059" s="20" t="str">
        <f t="shared" si="16"/>
        <v/>
      </c>
    </row>
    <row r="1060" spans="1:4" ht="17.25" customHeight="1">
      <c r="A1060" s="18" t="s">
        <v>831</v>
      </c>
      <c r="B1060" s="18"/>
      <c r="C1060" s="19">
        <v>0</v>
      </c>
      <c r="D1060" s="20" t="str">
        <f t="shared" si="16"/>
        <v/>
      </c>
    </row>
    <row r="1061" spans="1:4" ht="17.25" customHeight="1">
      <c r="A1061" s="18" t="s">
        <v>832</v>
      </c>
      <c r="B1061" s="18"/>
      <c r="C1061" s="19">
        <v>0</v>
      </c>
      <c r="D1061" s="20" t="str">
        <f t="shared" si="16"/>
        <v/>
      </c>
    </row>
    <row r="1062" spans="1:4" ht="17.25" customHeight="1">
      <c r="A1062" s="18" t="s">
        <v>833</v>
      </c>
      <c r="B1062" s="19">
        <v>0</v>
      </c>
      <c r="C1062" s="19">
        <v>0</v>
      </c>
      <c r="D1062" s="20" t="str">
        <f t="shared" si="16"/>
        <v/>
      </c>
    </row>
    <row r="1063" spans="1:4" ht="17.25" customHeight="1">
      <c r="A1063" s="18" t="s">
        <v>834</v>
      </c>
      <c r="B1063" s="18"/>
      <c r="C1063" s="19">
        <v>0</v>
      </c>
      <c r="D1063" s="20" t="str">
        <f t="shared" si="16"/>
        <v/>
      </c>
    </row>
    <row r="1064" spans="1:4" ht="17.25" customHeight="1">
      <c r="A1064" s="18" t="s">
        <v>835</v>
      </c>
      <c r="B1064" s="18"/>
      <c r="C1064" s="19">
        <v>0</v>
      </c>
      <c r="D1064" s="20" t="str">
        <f t="shared" si="16"/>
        <v/>
      </c>
    </row>
    <row r="1065" spans="1:4" ht="17.25" customHeight="1">
      <c r="A1065" s="18" t="s">
        <v>836</v>
      </c>
      <c r="B1065" s="19">
        <v>0</v>
      </c>
      <c r="C1065" s="19">
        <v>0</v>
      </c>
      <c r="D1065" s="20" t="str">
        <f t="shared" si="16"/>
        <v/>
      </c>
    </row>
    <row r="1066" spans="1:4" ht="17.25" customHeight="1">
      <c r="A1066" s="18" t="s">
        <v>837</v>
      </c>
      <c r="B1066" s="18"/>
      <c r="C1066" s="19">
        <v>0</v>
      </c>
      <c r="D1066" s="20" t="str">
        <f t="shared" si="16"/>
        <v/>
      </c>
    </row>
    <row r="1067" spans="1:4" ht="17.25" customHeight="1">
      <c r="A1067" s="18" t="s">
        <v>838</v>
      </c>
      <c r="B1067" s="18"/>
      <c r="C1067" s="19">
        <v>0</v>
      </c>
      <c r="D1067" s="20" t="str">
        <f t="shared" si="16"/>
        <v/>
      </c>
    </row>
    <row r="1068" spans="1:4" ht="17.25" customHeight="1">
      <c r="A1068" s="18" t="s">
        <v>839</v>
      </c>
      <c r="B1068" s="19">
        <v>0</v>
      </c>
      <c r="C1068" s="19">
        <v>0</v>
      </c>
      <c r="D1068" s="20" t="str">
        <f t="shared" si="16"/>
        <v/>
      </c>
    </row>
    <row r="1069" spans="1:4" ht="17.25" customHeight="1">
      <c r="A1069" s="18" t="s">
        <v>840</v>
      </c>
      <c r="B1069" s="18"/>
      <c r="C1069" s="19">
        <v>0</v>
      </c>
      <c r="D1069" s="20" t="str">
        <f t="shared" si="16"/>
        <v/>
      </c>
    </row>
    <row r="1070" spans="1:4" ht="17.25" customHeight="1">
      <c r="A1070" s="18" t="s">
        <v>841</v>
      </c>
      <c r="B1070" s="18"/>
      <c r="C1070" s="19">
        <v>0</v>
      </c>
      <c r="D1070" s="20" t="str">
        <f t="shared" si="16"/>
        <v/>
      </c>
    </row>
    <row r="1071" spans="1:4" ht="17.25" customHeight="1">
      <c r="A1071" s="18" t="s">
        <v>842</v>
      </c>
      <c r="B1071" s="18"/>
      <c r="C1071" s="19">
        <v>0</v>
      </c>
      <c r="D1071" s="20" t="str">
        <f t="shared" si="16"/>
        <v/>
      </c>
    </row>
    <row r="1072" spans="1:4" ht="17.25" customHeight="1">
      <c r="A1072" s="18" t="s">
        <v>843</v>
      </c>
      <c r="B1072" s="18"/>
      <c r="C1072" s="19">
        <v>0</v>
      </c>
      <c r="D1072" s="20" t="str">
        <f t="shared" si="16"/>
        <v/>
      </c>
    </row>
    <row r="1073" spans="1:4" ht="17.25" customHeight="1">
      <c r="A1073" s="18" t="s">
        <v>844</v>
      </c>
      <c r="B1073" s="18"/>
      <c r="C1073" s="19">
        <v>0</v>
      </c>
      <c r="D1073" s="20" t="str">
        <f t="shared" si="16"/>
        <v/>
      </c>
    </row>
    <row r="1074" spans="1:4" ht="17.25" customHeight="1">
      <c r="A1074" s="18" t="s">
        <v>620</v>
      </c>
      <c r="B1074" s="18"/>
      <c r="C1074" s="19">
        <v>0</v>
      </c>
      <c r="D1074" s="20" t="str">
        <f t="shared" si="16"/>
        <v/>
      </c>
    </row>
    <row r="1075" spans="1:4" ht="17.25" customHeight="1">
      <c r="A1075" s="18" t="s">
        <v>845</v>
      </c>
      <c r="B1075" s="18"/>
      <c r="C1075" s="19">
        <v>0</v>
      </c>
      <c r="D1075" s="20" t="str">
        <f t="shared" si="16"/>
        <v/>
      </c>
    </row>
    <row r="1076" spans="1:4" ht="17.25" customHeight="1">
      <c r="A1076" s="18" t="s">
        <v>846</v>
      </c>
      <c r="B1076" s="18"/>
      <c r="C1076" s="19">
        <v>0</v>
      </c>
      <c r="D1076" s="20" t="str">
        <f t="shared" si="16"/>
        <v/>
      </c>
    </row>
    <row r="1077" spans="1:4" ht="17.25" customHeight="1">
      <c r="A1077" s="18" t="s">
        <v>847</v>
      </c>
      <c r="B1077" s="18"/>
      <c r="C1077" s="19">
        <v>0</v>
      </c>
      <c r="D1077" s="20" t="str">
        <f t="shared" si="16"/>
        <v/>
      </c>
    </row>
    <row r="1078" spans="1:4" ht="17.25" customHeight="1">
      <c r="A1078" s="18" t="s">
        <v>848</v>
      </c>
      <c r="B1078" s="19">
        <v>7333</v>
      </c>
      <c r="C1078" s="19">
        <v>5403</v>
      </c>
      <c r="D1078" s="20">
        <f t="shared" si="16"/>
        <v>-26.319378153552435</v>
      </c>
    </row>
    <row r="1079" spans="1:4" ht="17.25" customHeight="1">
      <c r="A1079" s="18" t="s">
        <v>849</v>
      </c>
      <c r="B1079" s="19">
        <v>6835</v>
      </c>
      <c r="C1079" s="19">
        <v>5125</v>
      </c>
      <c r="D1079" s="20">
        <f t="shared" si="16"/>
        <v>-25.018288222384783</v>
      </c>
    </row>
    <row r="1080" spans="1:4" ht="17.25" customHeight="1">
      <c r="A1080" s="18" t="s">
        <v>37</v>
      </c>
      <c r="B1080" s="18">
        <v>5826</v>
      </c>
      <c r="C1080" s="19">
        <v>2788</v>
      </c>
      <c r="D1080" s="20">
        <f t="shared" si="16"/>
        <v>-52.145554411259873</v>
      </c>
    </row>
    <row r="1081" spans="1:4" ht="17.25" customHeight="1">
      <c r="A1081" s="18" t="s">
        <v>38</v>
      </c>
      <c r="B1081" s="18"/>
      <c r="C1081" s="19">
        <v>0</v>
      </c>
      <c r="D1081" s="20" t="str">
        <f t="shared" si="16"/>
        <v/>
      </c>
    </row>
    <row r="1082" spans="1:4" ht="17.25" customHeight="1">
      <c r="A1082" s="18" t="s">
        <v>39</v>
      </c>
      <c r="B1082" s="18"/>
      <c r="C1082" s="19">
        <v>0</v>
      </c>
      <c r="D1082" s="20" t="str">
        <f t="shared" si="16"/>
        <v/>
      </c>
    </row>
    <row r="1083" spans="1:4" ht="17.25" customHeight="1">
      <c r="A1083" s="18" t="s">
        <v>850</v>
      </c>
      <c r="B1083" s="18"/>
      <c r="C1083" s="19">
        <v>2000</v>
      </c>
      <c r="D1083" s="20" t="str">
        <f t="shared" si="16"/>
        <v/>
      </c>
    </row>
    <row r="1084" spans="1:4" ht="17.25" customHeight="1">
      <c r="A1084" s="18" t="s">
        <v>851</v>
      </c>
      <c r="B1084" s="18">
        <v>46</v>
      </c>
      <c r="C1084" s="19">
        <v>0</v>
      </c>
      <c r="D1084" s="20">
        <f t="shared" si="16"/>
        <v>-100</v>
      </c>
    </row>
    <row r="1085" spans="1:4" ht="17.25" customHeight="1">
      <c r="A1085" s="18" t="s">
        <v>852</v>
      </c>
      <c r="B1085" s="18"/>
      <c r="C1085" s="19">
        <v>0</v>
      </c>
      <c r="D1085" s="20" t="str">
        <f t="shared" si="16"/>
        <v/>
      </c>
    </row>
    <row r="1086" spans="1:4" ht="17.25" customHeight="1">
      <c r="A1086" s="18" t="s">
        <v>853</v>
      </c>
      <c r="B1086" s="18"/>
      <c r="C1086" s="19">
        <v>0</v>
      </c>
      <c r="D1086" s="20" t="str">
        <f t="shared" si="16"/>
        <v/>
      </c>
    </row>
    <row r="1087" spans="1:4" ht="17.25" customHeight="1">
      <c r="A1087" s="18" t="s">
        <v>854</v>
      </c>
      <c r="B1087" s="18"/>
      <c r="C1087" s="19">
        <v>0</v>
      </c>
      <c r="D1087" s="20" t="str">
        <f t="shared" si="16"/>
        <v/>
      </c>
    </row>
    <row r="1088" spans="1:4" ht="17.25" customHeight="1">
      <c r="A1088" s="18" t="s">
        <v>855</v>
      </c>
      <c r="B1088" s="18"/>
      <c r="C1088" s="19">
        <v>0</v>
      </c>
      <c r="D1088" s="20" t="str">
        <f t="shared" si="16"/>
        <v/>
      </c>
    </row>
    <row r="1089" spans="1:4" ht="17.25" customHeight="1">
      <c r="A1089" s="18" t="s">
        <v>856</v>
      </c>
      <c r="B1089" s="18"/>
      <c r="C1089" s="19">
        <v>0</v>
      </c>
      <c r="D1089" s="20" t="str">
        <f t="shared" si="16"/>
        <v/>
      </c>
    </row>
    <row r="1090" spans="1:4" ht="17.25" customHeight="1">
      <c r="A1090" s="18" t="s">
        <v>857</v>
      </c>
      <c r="B1090" s="18"/>
      <c r="C1090" s="19">
        <v>0</v>
      </c>
      <c r="D1090" s="20" t="str">
        <f t="shared" si="16"/>
        <v/>
      </c>
    </row>
    <row r="1091" spans="1:4" ht="17.25" customHeight="1">
      <c r="A1091" s="18" t="s">
        <v>858</v>
      </c>
      <c r="B1091" s="18"/>
      <c r="C1091" s="19">
        <v>0</v>
      </c>
      <c r="D1091" s="20" t="str">
        <f t="shared" si="16"/>
        <v/>
      </c>
    </row>
    <row r="1092" spans="1:4" ht="17.25" customHeight="1">
      <c r="A1092" s="18" t="s">
        <v>859</v>
      </c>
      <c r="B1092" s="18"/>
      <c r="C1092" s="19">
        <v>0</v>
      </c>
      <c r="D1092" s="20" t="str">
        <f t="shared" si="16"/>
        <v/>
      </c>
    </row>
    <row r="1093" spans="1:4" ht="17.25" customHeight="1">
      <c r="A1093" s="18" t="s">
        <v>860</v>
      </c>
      <c r="B1093" s="18"/>
      <c r="C1093" s="19">
        <v>0</v>
      </c>
      <c r="D1093" s="20" t="str">
        <f t="shared" ref="D1093:D1156" si="17">IFERROR((C1093/B1093*100-100),"")</f>
        <v/>
      </c>
    </row>
    <row r="1094" spans="1:4" ht="17.25" customHeight="1">
      <c r="A1094" s="18" t="s">
        <v>861</v>
      </c>
      <c r="B1094" s="18"/>
      <c r="C1094" s="19">
        <v>0</v>
      </c>
      <c r="D1094" s="20" t="str">
        <f t="shared" si="17"/>
        <v/>
      </c>
    </row>
    <row r="1095" spans="1:4" ht="17.25" customHeight="1">
      <c r="A1095" s="18" t="s">
        <v>862</v>
      </c>
      <c r="B1095" s="18"/>
      <c r="C1095" s="19">
        <v>0</v>
      </c>
      <c r="D1095" s="20" t="str">
        <f t="shared" si="17"/>
        <v/>
      </c>
    </row>
    <row r="1096" spans="1:4" ht="17.25" customHeight="1">
      <c r="A1096" s="18" t="s">
        <v>863</v>
      </c>
      <c r="B1096" s="18"/>
      <c r="C1096" s="19">
        <v>0</v>
      </c>
      <c r="D1096" s="20" t="str">
        <f t="shared" si="17"/>
        <v/>
      </c>
    </row>
    <row r="1097" spans="1:4" ht="17.25" customHeight="1">
      <c r="A1097" s="18" t="s">
        <v>864</v>
      </c>
      <c r="B1097" s="18"/>
      <c r="C1097" s="19">
        <v>0</v>
      </c>
      <c r="D1097" s="20" t="str">
        <f t="shared" si="17"/>
        <v/>
      </c>
    </row>
    <row r="1098" spans="1:4" ht="17.25" customHeight="1">
      <c r="A1098" s="18" t="s">
        <v>865</v>
      </c>
      <c r="B1098" s="18"/>
      <c r="C1098" s="19">
        <v>0</v>
      </c>
      <c r="D1098" s="20" t="str">
        <f t="shared" si="17"/>
        <v/>
      </c>
    </row>
    <row r="1099" spans="1:4" ht="17.25" customHeight="1">
      <c r="A1099" s="18" t="s">
        <v>866</v>
      </c>
      <c r="B1099" s="18"/>
      <c r="C1099" s="19">
        <v>0</v>
      </c>
      <c r="D1099" s="20" t="str">
        <f t="shared" si="17"/>
        <v/>
      </c>
    </row>
    <row r="1100" spans="1:4" ht="17.25" customHeight="1">
      <c r="A1100" s="18" t="s">
        <v>867</v>
      </c>
      <c r="B1100" s="18"/>
      <c r="C1100" s="19">
        <v>0</v>
      </c>
      <c r="D1100" s="20" t="str">
        <f t="shared" si="17"/>
        <v/>
      </c>
    </row>
    <row r="1101" spans="1:4" ht="17.25" customHeight="1">
      <c r="A1101" s="18" t="s">
        <v>868</v>
      </c>
      <c r="B1101" s="18"/>
      <c r="C1101" s="19">
        <v>0</v>
      </c>
      <c r="D1101" s="20" t="str">
        <f t="shared" si="17"/>
        <v/>
      </c>
    </row>
    <row r="1102" spans="1:4" ht="17.25" customHeight="1">
      <c r="A1102" s="18" t="s">
        <v>869</v>
      </c>
      <c r="B1102" s="18"/>
      <c r="C1102" s="19">
        <v>0</v>
      </c>
      <c r="D1102" s="20" t="str">
        <f t="shared" si="17"/>
        <v/>
      </c>
    </row>
    <row r="1103" spans="1:4" ht="17.25" customHeight="1">
      <c r="A1103" s="18" t="s">
        <v>870</v>
      </c>
      <c r="B1103" s="18"/>
      <c r="C1103" s="19">
        <v>0</v>
      </c>
      <c r="D1103" s="20" t="str">
        <f t="shared" si="17"/>
        <v/>
      </c>
    </row>
    <row r="1104" spans="1:4" ht="17.25" customHeight="1">
      <c r="A1104" s="18" t="s">
        <v>46</v>
      </c>
      <c r="B1104" s="18">
        <v>228</v>
      </c>
      <c r="C1104" s="19">
        <v>337</v>
      </c>
      <c r="D1104" s="20">
        <f t="shared" si="17"/>
        <v>47.807017543859644</v>
      </c>
    </row>
    <row r="1105" spans="1:4" ht="17.25" customHeight="1">
      <c r="A1105" s="18" t="s">
        <v>871</v>
      </c>
      <c r="B1105" s="18">
        <v>735</v>
      </c>
      <c r="C1105" s="19">
        <v>0</v>
      </c>
      <c r="D1105" s="20">
        <f t="shared" si="17"/>
        <v>-100</v>
      </c>
    </row>
    <row r="1106" spans="1:4" ht="17.25" customHeight="1">
      <c r="A1106" s="18" t="s">
        <v>872</v>
      </c>
      <c r="B1106" s="19">
        <v>498</v>
      </c>
      <c r="C1106" s="19">
        <v>278</v>
      </c>
      <c r="D1106" s="20">
        <f t="shared" si="17"/>
        <v>-44.176706827309239</v>
      </c>
    </row>
    <row r="1107" spans="1:4" ht="17.25" customHeight="1">
      <c r="A1107" s="18" t="s">
        <v>37</v>
      </c>
      <c r="B1107" s="18">
        <v>59</v>
      </c>
      <c r="C1107" s="19">
        <v>0</v>
      </c>
      <c r="D1107" s="20">
        <f t="shared" si="17"/>
        <v>-100</v>
      </c>
    </row>
    <row r="1108" spans="1:4" ht="17.25" customHeight="1">
      <c r="A1108" s="18" t="s">
        <v>38</v>
      </c>
      <c r="B1108" s="18"/>
      <c r="C1108" s="19">
        <v>0</v>
      </c>
      <c r="D1108" s="20" t="str">
        <f t="shared" si="17"/>
        <v/>
      </c>
    </row>
    <row r="1109" spans="1:4" ht="17.25" customHeight="1">
      <c r="A1109" s="18" t="s">
        <v>39</v>
      </c>
      <c r="B1109" s="18"/>
      <c r="C1109" s="19">
        <v>0</v>
      </c>
      <c r="D1109" s="20" t="str">
        <f t="shared" si="17"/>
        <v/>
      </c>
    </row>
    <row r="1110" spans="1:4" ht="17.25" customHeight="1">
      <c r="A1110" s="18" t="s">
        <v>873</v>
      </c>
      <c r="B1110" s="18">
        <v>24</v>
      </c>
      <c r="C1110" s="19">
        <v>24</v>
      </c>
      <c r="D1110" s="20">
        <f t="shared" si="17"/>
        <v>0</v>
      </c>
    </row>
    <row r="1111" spans="1:4" ht="17.25" customHeight="1">
      <c r="A1111" s="18" t="s">
        <v>874</v>
      </c>
      <c r="B1111" s="18"/>
      <c r="C1111" s="19">
        <v>0</v>
      </c>
      <c r="D1111" s="20" t="str">
        <f t="shared" si="17"/>
        <v/>
      </c>
    </row>
    <row r="1112" spans="1:4" ht="17.25" customHeight="1">
      <c r="A1112" s="18" t="s">
        <v>875</v>
      </c>
      <c r="B1112" s="18"/>
      <c r="C1112" s="19">
        <v>0</v>
      </c>
      <c r="D1112" s="20" t="str">
        <f t="shared" si="17"/>
        <v/>
      </c>
    </row>
    <row r="1113" spans="1:4" ht="17.25" customHeight="1">
      <c r="A1113" s="18" t="s">
        <v>876</v>
      </c>
      <c r="B1113" s="18"/>
      <c r="C1113" s="19">
        <v>0</v>
      </c>
      <c r="D1113" s="20" t="str">
        <f t="shared" si="17"/>
        <v/>
      </c>
    </row>
    <row r="1114" spans="1:4" ht="17.25" customHeight="1">
      <c r="A1114" s="18" t="s">
        <v>877</v>
      </c>
      <c r="B1114" s="18">
        <v>415</v>
      </c>
      <c r="C1114" s="19">
        <v>254</v>
      </c>
      <c r="D1114" s="20">
        <f t="shared" si="17"/>
        <v>-38.795180722891565</v>
      </c>
    </row>
    <row r="1115" spans="1:4" ht="17.25" customHeight="1">
      <c r="A1115" s="18" t="s">
        <v>878</v>
      </c>
      <c r="B1115" s="18"/>
      <c r="C1115" s="19">
        <v>0</v>
      </c>
      <c r="D1115" s="20" t="str">
        <f t="shared" si="17"/>
        <v/>
      </c>
    </row>
    <row r="1116" spans="1:4" ht="17.25" customHeight="1">
      <c r="A1116" s="18" t="s">
        <v>879</v>
      </c>
      <c r="B1116" s="18"/>
      <c r="C1116" s="19">
        <v>0</v>
      </c>
      <c r="D1116" s="20" t="str">
        <f t="shared" si="17"/>
        <v/>
      </c>
    </row>
    <row r="1117" spans="1:4" ht="17.25" customHeight="1">
      <c r="A1117" s="18" t="s">
        <v>880</v>
      </c>
      <c r="B1117" s="18"/>
      <c r="C1117" s="19">
        <v>0</v>
      </c>
      <c r="D1117" s="20" t="str">
        <f t="shared" si="17"/>
        <v/>
      </c>
    </row>
    <row r="1118" spans="1:4" ht="17.25" customHeight="1">
      <c r="A1118" s="18" t="s">
        <v>881</v>
      </c>
      <c r="B1118" s="18"/>
      <c r="C1118" s="19">
        <v>0</v>
      </c>
      <c r="D1118" s="20" t="str">
        <f t="shared" si="17"/>
        <v/>
      </c>
    </row>
    <row r="1119" spans="1:4" ht="17.25" customHeight="1">
      <c r="A1119" s="18" t="s">
        <v>882</v>
      </c>
      <c r="B1119" s="18"/>
      <c r="C1119" s="19">
        <v>0</v>
      </c>
      <c r="D1119" s="20" t="str">
        <f t="shared" si="17"/>
        <v/>
      </c>
    </row>
    <row r="1120" spans="1:4" ht="17.25" customHeight="1">
      <c r="A1120" s="18" t="s">
        <v>883</v>
      </c>
      <c r="B1120" s="18"/>
      <c r="C1120" s="19">
        <v>0</v>
      </c>
      <c r="D1120" s="20" t="str">
        <f t="shared" si="17"/>
        <v/>
      </c>
    </row>
    <row r="1121" spans="1:4" ht="17.25" customHeight="1">
      <c r="A1121" s="18" t="s">
        <v>884</v>
      </c>
      <c r="B1121" s="18"/>
      <c r="C1121" s="19">
        <v>0</v>
      </c>
      <c r="D1121" s="20" t="str">
        <f t="shared" si="17"/>
        <v/>
      </c>
    </row>
    <row r="1122" spans="1:4" ht="17.25" customHeight="1">
      <c r="A1122" s="18" t="s">
        <v>885</v>
      </c>
      <c r="B1122" s="19">
        <v>9977</v>
      </c>
      <c r="C1122" s="19">
        <v>9162</v>
      </c>
      <c r="D1122" s="20">
        <f t="shared" si="17"/>
        <v>-8.1687882128896376</v>
      </c>
    </row>
    <row r="1123" spans="1:4" ht="17.25" customHeight="1">
      <c r="A1123" s="18" t="s">
        <v>886</v>
      </c>
      <c r="B1123" s="19">
        <v>266</v>
      </c>
      <c r="C1123" s="19">
        <v>0</v>
      </c>
      <c r="D1123" s="20">
        <f t="shared" si="17"/>
        <v>-100</v>
      </c>
    </row>
    <row r="1124" spans="1:4" ht="17.25" customHeight="1">
      <c r="A1124" s="18" t="s">
        <v>887</v>
      </c>
      <c r="B1124" s="18"/>
      <c r="C1124" s="19">
        <v>0</v>
      </c>
      <c r="D1124" s="20" t="str">
        <f t="shared" si="17"/>
        <v/>
      </c>
    </row>
    <row r="1125" spans="1:4" ht="17.25" customHeight="1">
      <c r="A1125" s="18" t="s">
        <v>888</v>
      </c>
      <c r="B1125" s="18"/>
      <c r="C1125" s="19">
        <v>0</v>
      </c>
      <c r="D1125" s="20" t="str">
        <f t="shared" si="17"/>
        <v/>
      </c>
    </row>
    <row r="1126" spans="1:4" ht="17.25" customHeight="1">
      <c r="A1126" s="18" t="s">
        <v>889</v>
      </c>
      <c r="B1126" s="18">
        <v>100</v>
      </c>
      <c r="C1126" s="19">
        <v>0</v>
      </c>
      <c r="D1126" s="20">
        <f t="shared" si="17"/>
        <v>-100</v>
      </c>
    </row>
    <row r="1127" spans="1:4" ht="17.25" customHeight="1">
      <c r="A1127" s="18" t="s">
        <v>890</v>
      </c>
      <c r="B1127" s="18"/>
      <c r="C1127" s="19">
        <v>0</v>
      </c>
      <c r="D1127" s="20" t="str">
        <f t="shared" si="17"/>
        <v/>
      </c>
    </row>
    <row r="1128" spans="1:4" ht="17.25" customHeight="1">
      <c r="A1128" s="18" t="s">
        <v>891</v>
      </c>
      <c r="B1128" s="18">
        <v>116</v>
      </c>
      <c r="C1128" s="19">
        <v>0</v>
      </c>
      <c r="D1128" s="20">
        <f t="shared" si="17"/>
        <v>-100</v>
      </c>
    </row>
    <row r="1129" spans="1:4" ht="17.25" customHeight="1">
      <c r="A1129" s="18" t="s">
        <v>892</v>
      </c>
      <c r="B1129" s="18"/>
      <c r="C1129" s="19">
        <v>0</v>
      </c>
      <c r="D1129" s="20" t="str">
        <f t="shared" si="17"/>
        <v/>
      </c>
    </row>
    <row r="1130" spans="1:4" ht="17.25" customHeight="1">
      <c r="A1130" s="18" t="s">
        <v>893</v>
      </c>
      <c r="B1130" s="18"/>
      <c r="C1130" s="19">
        <v>0</v>
      </c>
      <c r="D1130" s="20" t="str">
        <f t="shared" si="17"/>
        <v/>
      </c>
    </row>
    <row r="1131" spans="1:4" ht="17.25" customHeight="1">
      <c r="A1131" s="18" t="s">
        <v>894</v>
      </c>
      <c r="B1131" s="18"/>
      <c r="C1131" s="19">
        <v>0</v>
      </c>
      <c r="D1131" s="20" t="str">
        <f t="shared" si="17"/>
        <v/>
      </c>
    </row>
    <row r="1132" spans="1:4" ht="17.25" customHeight="1">
      <c r="A1132" s="18" t="s">
        <v>895</v>
      </c>
      <c r="B1132" s="18"/>
      <c r="C1132" s="19">
        <v>0</v>
      </c>
      <c r="D1132" s="20" t="str">
        <f t="shared" si="17"/>
        <v/>
      </c>
    </row>
    <row r="1133" spans="1:4" ht="17.25" customHeight="1">
      <c r="A1133" s="18" t="s">
        <v>896</v>
      </c>
      <c r="B1133" s="18">
        <v>50</v>
      </c>
      <c r="C1133" s="19">
        <v>0</v>
      </c>
      <c r="D1133" s="20">
        <f t="shared" si="17"/>
        <v>-100</v>
      </c>
    </row>
    <row r="1134" spans="1:4" ht="17.25" customHeight="1">
      <c r="A1134" s="18" t="s">
        <v>897</v>
      </c>
      <c r="B1134" s="19">
        <v>9711</v>
      </c>
      <c r="C1134" s="19">
        <v>9162</v>
      </c>
      <c r="D1134" s="20">
        <f t="shared" si="17"/>
        <v>-5.6533827618164878</v>
      </c>
    </row>
    <row r="1135" spans="1:4" ht="17.25" customHeight="1">
      <c r="A1135" s="18" t="s">
        <v>898</v>
      </c>
      <c r="B1135" s="18">
        <v>9711</v>
      </c>
      <c r="C1135" s="19">
        <v>9162</v>
      </c>
      <c r="D1135" s="20">
        <f t="shared" si="17"/>
        <v>-5.6533827618164878</v>
      </c>
    </row>
    <row r="1136" spans="1:4" ht="17.25" customHeight="1">
      <c r="A1136" s="18" t="s">
        <v>899</v>
      </c>
      <c r="B1136" s="18"/>
      <c r="C1136" s="19">
        <v>0</v>
      </c>
      <c r="D1136" s="20" t="str">
        <f t="shared" si="17"/>
        <v/>
      </c>
    </row>
    <row r="1137" spans="1:4" ht="17.25" customHeight="1">
      <c r="A1137" s="18" t="s">
        <v>900</v>
      </c>
      <c r="B1137" s="18"/>
      <c r="C1137" s="19">
        <v>0</v>
      </c>
      <c r="D1137" s="20" t="str">
        <f t="shared" si="17"/>
        <v/>
      </c>
    </row>
    <row r="1138" spans="1:4" ht="17.25" customHeight="1">
      <c r="A1138" s="18" t="s">
        <v>901</v>
      </c>
      <c r="B1138" s="19">
        <v>0</v>
      </c>
      <c r="C1138" s="19">
        <v>0</v>
      </c>
      <c r="D1138" s="20" t="str">
        <f t="shared" si="17"/>
        <v/>
      </c>
    </row>
    <row r="1139" spans="1:4" ht="17.25" customHeight="1">
      <c r="A1139" s="18" t="s">
        <v>902</v>
      </c>
      <c r="B1139" s="18"/>
      <c r="C1139" s="19">
        <v>0</v>
      </c>
      <c r="D1139" s="20" t="str">
        <f t="shared" si="17"/>
        <v/>
      </c>
    </row>
    <row r="1140" spans="1:4" ht="17.25" customHeight="1">
      <c r="A1140" s="18" t="s">
        <v>903</v>
      </c>
      <c r="B1140" s="18"/>
      <c r="C1140" s="19">
        <v>0</v>
      </c>
      <c r="D1140" s="20" t="str">
        <f t="shared" si="17"/>
        <v/>
      </c>
    </row>
    <row r="1141" spans="1:4" ht="17.25" customHeight="1">
      <c r="A1141" s="18" t="s">
        <v>904</v>
      </c>
      <c r="B1141" s="18"/>
      <c r="C1141" s="19">
        <v>0</v>
      </c>
      <c r="D1141" s="20" t="str">
        <f t="shared" si="17"/>
        <v/>
      </c>
    </row>
    <row r="1142" spans="1:4" ht="17.25" customHeight="1">
      <c r="A1142" s="18" t="s">
        <v>905</v>
      </c>
      <c r="B1142" s="19">
        <v>10850</v>
      </c>
      <c r="C1142" s="19">
        <v>4859</v>
      </c>
      <c r="D1142" s="20">
        <f t="shared" si="17"/>
        <v>-55.216589861751153</v>
      </c>
    </row>
    <row r="1143" spans="1:4" ht="17.25" customHeight="1">
      <c r="A1143" s="18" t="s">
        <v>906</v>
      </c>
      <c r="B1143" s="19">
        <v>10850</v>
      </c>
      <c r="C1143" s="19">
        <v>4859</v>
      </c>
      <c r="D1143" s="20">
        <f t="shared" si="17"/>
        <v>-55.216589861751153</v>
      </c>
    </row>
    <row r="1144" spans="1:4" ht="17.25" customHeight="1">
      <c r="A1144" s="18" t="s">
        <v>37</v>
      </c>
      <c r="B1144" s="18">
        <v>415</v>
      </c>
      <c r="C1144" s="19">
        <v>0</v>
      </c>
      <c r="D1144" s="20">
        <f t="shared" si="17"/>
        <v>-100</v>
      </c>
    </row>
    <row r="1145" spans="1:4" ht="17.25" customHeight="1">
      <c r="A1145" s="18" t="s">
        <v>38</v>
      </c>
      <c r="B1145" s="18"/>
      <c r="C1145" s="19">
        <v>0</v>
      </c>
      <c r="D1145" s="20" t="str">
        <f t="shared" si="17"/>
        <v/>
      </c>
    </row>
    <row r="1146" spans="1:4" ht="17.25" customHeight="1">
      <c r="A1146" s="18" t="s">
        <v>39</v>
      </c>
      <c r="B1146" s="18"/>
      <c r="C1146" s="19">
        <v>0</v>
      </c>
      <c r="D1146" s="20" t="str">
        <f t="shared" si="17"/>
        <v/>
      </c>
    </row>
    <row r="1147" spans="1:4" ht="17.25" customHeight="1">
      <c r="A1147" s="18" t="s">
        <v>907</v>
      </c>
      <c r="B1147" s="18"/>
      <c r="C1147" s="19">
        <v>0</v>
      </c>
      <c r="D1147" s="20" t="str">
        <f t="shared" si="17"/>
        <v/>
      </c>
    </row>
    <row r="1148" spans="1:4" ht="17.25" customHeight="1">
      <c r="A1148" s="18" t="s">
        <v>908</v>
      </c>
      <c r="B1148" s="18"/>
      <c r="C1148" s="19">
        <v>0</v>
      </c>
      <c r="D1148" s="20" t="str">
        <f t="shared" si="17"/>
        <v/>
      </c>
    </row>
    <row r="1149" spans="1:4" ht="17.25" customHeight="1">
      <c r="A1149" s="18" t="s">
        <v>909</v>
      </c>
      <c r="B1149" s="18">
        <v>45</v>
      </c>
      <c r="C1149" s="19">
        <v>45</v>
      </c>
      <c r="D1149" s="20">
        <f t="shared" si="17"/>
        <v>0</v>
      </c>
    </row>
    <row r="1150" spans="1:4" ht="17.25" customHeight="1">
      <c r="A1150" s="18" t="s">
        <v>910</v>
      </c>
      <c r="B1150" s="18"/>
      <c r="C1150" s="19">
        <v>0</v>
      </c>
      <c r="D1150" s="20" t="str">
        <f t="shared" si="17"/>
        <v/>
      </c>
    </row>
    <row r="1151" spans="1:4" ht="17.25" customHeight="1">
      <c r="A1151" s="18" t="s">
        <v>911</v>
      </c>
      <c r="B1151" s="18"/>
      <c r="C1151" s="19">
        <v>0</v>
      </c>
      <c r="D1151" s="20" t="str">
        <f t="shared" si="17"/>
        <v/>
      </c>
    </row>
    <row r="1152" spans="1:4" ht="17.25" customHeight="1">
      <c r="A1152" s="18" t="s">
        <v>912</v>
      </c>
      <c r="B1152" s="18">
        <v>4239</v>
      </c>
      <c r="C1152" s="19">
        <v>0</v>
      </c>
      <c r="D1152" s="20">
        <f t="shared" si="17"/>
        <v>-100</v>
      </c>
    </row>
    <row r="1153" spans="1:4" ht="17.25" customHeight="1">
      <c r="A1153" s="18" t="s">
        <v>913</v>
      </c>
      <c r="B1153" s="18"/>
      <c r="C1153" s="19">
        <v>0</v>
      </c>
      <c r="D1153" s="20" t="str">
        <f t="shared" si="17"/>
        <v/>
      </c>
    </row>
    <row r="1154" spans="1:4" ht="17.25" customHeight="1">
      <c r="A1154" s="18" t="s">
        <v>914</v>
      </c>
      <c r="B1154" s="18"/>
      <c r="C1154" s="19">
        <v>0</v>
      </c>
      <c r="D1154" s="20" t="str">
        <f t="shared" si="17"/>
        <v/>
      </c>
    </row>
    <row r="1155" spans="1:4" ht="17.25" customHeight="1">
      <c r="A1155" s="18" t="s">
        <v>915</v>
      </c>
      <c r="B1155" s="18"/>
      <c r="C1155" s="19">
        <v>0</v>
      </c>
      <c r="D1155" s="20" t="str">
        <f t="shared" si="17"/>
        <v/>
      </c>
    </row>
    <row r="1156" spans="1:4" ht="17.25" customHeight="1">
      <c r="A1156" s="18" t="s">
        <v>916</v>
      </c>
      <c r="B1156" s="18">
        <v>715</v>
      </c>
      <c r="C1156" s="19">
        <v>1064</v>
      </c>
      <c r="D1156" s="20">
        <f t="shared" si="17"/>
        <v>48.811188811188828</v>
      </c>
    </row>
    <row r="1157" spans="1:4" ht="17.25" customHeight="1">
      <c r="A1157" s="18" t="s">
        <v>917</v>
      </c>
      <c r="B1157" s="18">
        <v>8</v>
      </c>
      <c r="C1157" s="19">
        <v>0</v>
      </c>
      <c r="D1157" s="20">
        <f t="shared" ref="D1157:D1220" si="18">IFERROR((C1157/B1157*100-100),"")</f>
        <v>-100</v>
      </c>
    </row>
    <row r="1158" spans="1:4" ht="17.25" customHeight="1">
      <c r="A1158" s="18" t="s">
        <v>918</v>
      </c>
      <c r="B1158" s="18"/>
      <c r="C1158" s="19">
        <v>0</v>
      </c>
      <c r="D1158" s="20" t="str">
        <f t="shared" si="18"/>
        <v/>
      </c>
    </row>
    <row r="1159" spans="1:4" ht="17.25" customHeight="1">
      <c r="A1159" s="18" t="s">
        <v>46</v>
      </c>
      <c r="B1159" s="18">
        <v>235</v>
      </c>
      <c r="C1159" s="19">
        <v>0</v>
      </c>
      <c r="D1159" s="20">
        <f t="shared" si="18"/>
        <v>-100</v>
      </c>
    </row>
    <row r="1160" spans="1:4" ht="17.25" customHeight="1">
      <c r="A1160" s="18" t="s">
        <v>919</v>
      </c>
      <c r="B1160" s="18">
        <v>5193</v>
      </c>
      <c r="C1160" s="19">
        <v>3750</v>
      </c>
      <c r="D1160" s="20">
        <f t="shared" si="18"/>
        <v>-27.78740612362796</v>
      </c>
    </row>
    <row r="1161" spans="1:4" ht="17.25" customHeight="1">
      <c r="A1161" s="18" t="s">
        <v>920</v>
      </c>
      <c r="B1161" s="19">
        <v>0</v>
      </c>
      <c r="C1161" s="19">
        <v>0</v>
      </c>
      <c r="D1161" s="20" t="str">
        <f t="shared" si="18"/>
        <v/>
      </c>
    </row>
    <row r="1162" spans="1:4" ht="17.25" customHeight="1">
      <c r="A1162" s="18" t="s">
        <v>921</v>
      </c>
      <c r="B1162" s="18"/>
      <c r="C1162" s="19">
        <v>0</v>
      </c>
      <c r="D1162" s="20" t="str">
        <f t="shared" si="18"/>
        <v/>
      </c>
    </row>
    <row r="1163" spans="1:4" ht="17.25" customHeight="1">
      <c r="A1163" s="18" t="s">
        <v>922</v>
      </c>
      <c r="B1163" s="18"/>
      <c r="C1163" s="19">
        <v>0</v>
      </c>
      <c r="D1163" s="20" t="str">
        <f t="shared" si="18"/>
        <v/>
      </c>
    </row>
    <row r="1164" spans="1:4" ht="17.25" customHeight="1">
      <c r="A1164" s="18" t="s">
        <v>923</v>
      </c>
      <c r="B1164" s="18"/>
      <c r="C1164" s="19">
        <v>0</v>
      </c>
      <c r="D1164" s="20" t="str">
        <f t="shared" si="18"/>
        <v/>
      </c>
    </row>
    <row r="1165" spans="1:4" ht="17.25" customHeight="1">
      <c r="A1165" s="18" t="s">
        <v>924</v>
      </c>
      <c r="B1165" s="18"/>
      <c r="C1165" s="19">
        <v>0</v>
      </c>
      <c r="D1165" s="20" t="str">
        <f t="shared" si="18"/>
        <v/>
      </c>
    </row>
    <row r="1166" spans="1:4" ht="17.25" customHeight="1">
      <c r="A1166" s="18" t="s">
        <v>925</v>
      </c>
      <c r="B1166" s="18"/>
      <c r="C1166" s="19">
        <v>0</v>
      </c>
      <c r="D1166" s="20" t="str">
        <f t="shared" si="18"/>
        <v/>
      </c>
    </row>
    <row r="1167" spans="1:4" ht="17.25" customHeight="1">
      <c r="A1167" s="18" t="s">
        <v>926</v>
      </c>
      <c r="B1167" s="19">
        <v>0</v>
      </c>
      <c r="C1167" s="19">
        <v>0</v>
      </c>
      <c r="D1167" s="20" t="str">
        <f t="shared" si="18"/>
        <v/>
      </c>
    </row>
    <row r="1168" spans="1:4" ht="17.25" customHeight="1">
      <c r="A1168" s="18" t="s">
        <v>927</v>
      </c>
      <c r="B1168" s="18"/>
      <c r="C1168" s="19">
        <v>0</v>
      </c>
      <c r="D1168" s="20" t="str">
        <f t="shared" si="18"/>
        <v/>
      </c>
    </row>
    <row r="1169" spans="1:4" ht="17.25" customHeight="1">
      <c r="A1169" s="18" t="s">
        <v>928</v>
      </c>
      <c r="B1169" s="18"/>
      <c r="C1169" s="19">
        <v>0</v>
      </c>
      <c r="D1169" s="20" t="str">
        <f t="shared" si="18"/>
        <v/>
      </c>
    </row>
    <row r="1170" spans="1:4" ht="17.25" customHeight="1">
      <c r="A1170" s="18" t="s">
        <v>929</v>
      </c>
      <c r="B1170" s="18"/>
      <c r="C1170" s="19">
        <v>0</v>
      </c>
      <c r="D1170" s="20" t="str">
        <f t="shared" si="18"/>
        <v/>
      </c>
    </row>
    <row r="1171" spans="1:4" ht="17.25" customHeight="1">
      <c r="A1171" s="18" t="s">
        <v>930</v>
      </c>
      <c r="B1171" s="18"/>
      <c r="C1171" s="19">
        <v>0</v>
      </c>
      <c r="D1171" s="20" t="str">
        <f t="shared" si="18"/>
        <v/>
      </c>
    </row>
    <row r="1172" spans="1:4" ht="17.25" customHeight="1">
      <c r="A1172" s="18" t="s">
        <v>931</v>
      </c>
      <c r="B1172" s="18"/>
      <c r="C1172" s="19">
        <v>0</v>
      </c>
      <c r="D1172" s="20" t="str">
        <f t="shared" si="18"/>
        <v/>
      </c>
    </row>
    <row r="1173" spans="1:4" ht="17.25" customHeight="1">
      <c r="A1173" s="18" t="s">
        <v>932</v>
      </c>
      <c r="B1173" s="19">
        <v>0</v>
      </c>
      <c r="C1173" s="19">
        <v>0</v>
      </c>
      <c r="D1173" s="20" t="str">
        <f t="shared" si="18"/>
        <v/>
      </c>
    </row>
    <row r="1174" spans="1:4" ht="17.25" customHeight="1">
      <c r="A1174" s="18" t="s">
        <v>933</v>
      </c>
      <c r="B1174" s="18"/>
      <c r="C1174" s="19">
        <v>0</v>
      </c>
      <c r="D1174" s="20" t="str">
        <f t="shared" si="18"/>
        <v/>
      </c>
    </row>
    <row r="1175" spans="1:4" ht="17.25" customHeight="1">
      <c r="A1175" s="18" t="s">
        <v>934</v>
      </c>
      <c r="B1175" s="18"/>
      <c r="C1175" s="19">
        <v>0</v>
      </c>
      <c r="D1175" s="20" t="str">
        <f t="shared" si="18"/>
        <v/>
      </c>
    </row>
    <row r="1176" spans="1:4" ht="17.25" customHeight="1">
      <c r="A1176" s="18" t="s">
        <v>935</v>
      </c>
      <c r="B1176" s="18"/>
      <c r="C1176" s="19">
        <v>0</v>
      </c>
      <c r="D1176" s="20" t="str">
        <f t="shared" si="18"/>
        <v/>
      </c>
    </row>
    <row r="1177" spans="1:4" ht="17.25" customHeight="1">
      <c r="A1177" s="18" t="s">
        <v>936</v>
      </c>
      <c r="B1177" s="18"/>
      <c r="C1177" s="19">
        <v>0</v>
      </c>
      <c r="D1177" s="20" t="str">
        <f t="shared" si="18"/>
        <v/>
      </c>
    </row>
    <row r="1178" spans="1:4" ht="17.25" customHeight="1">
      <c r="A1178" s="18" t="s">
        <v>937</v>
      </c>
      <c r="B1178" s="18"/>
      <c r="C1178" s="19">
        <v>0</v>
      </c>
      <c r="D1178" s="20" t="str">
        <f t="shared" si="18"/>
        <v/>
      </c>
    </row>
    <row r="1179" spans="1:4" ht="17.25" customHeight="1">
      <c r="A1179" s="18" t="s">
        <v>938</v>
      </c>
      <c r="B1179" s="18"/>
      <c r="C1179" s="19">
        <v>0</v>
      </c>
      <c r="D1179" s="20" t="str">
        <f t="shared" si="18"/>
        <v/>
      </c>
    </row>
    <row r="1180" spans="1:4" ht="17.25" customHeight="1">
      <c r="A1180" s="18" t="s">
        <v>939</v>
      </c>
      <c r="B1180" s="18"/>
      <c r="C1180" s="19">
        <v>0</v>
      </c>
      <c r="D1180" s="20" t="str">
        <f t="shared" si="18"/>
        <v/>
      </c>
    </row>
    <row r="1181" spans="1:4" ht="17.25" customHeight="1">
      <c r="A1181" s="18" t="s">
        <v>940</v>
      </c>
      <c r="B1181" s="18"/>
      <c r="C1181" s="19">
        <v>0</v>
      </c>
      <c r="D1181" s="20" t="str">
        <f t="shared" si="18"/>
        <v/>
      </c>
    </row>
    <row r="1182" spans="1:4" ht="17.25" customHeight="1">
      <c r="A1182" s="18" t="s">
        <v>941</v>
      </c>
      <c r="B1182" s="18"/>
      <c r="C1182" s="19">
        <v>0</v>
      </c>
      <c r="D1182" s="20" t="str">
        <f t="shared" si="18"/>
        <v/>
      </c>
    </row>
    <row r="1183" spans="1:4" ht="17.25" customHeight="1">
      <c r="A1183" s="18" t="s">
        <v>942</v>
      </c>
      <c r="B1183" s="18"/>
      <c r="C1183" s="19">
        <v>0</v>
      </c>
      <c r="D1183" s="20" t="str">
        <f t="shared" si="18"/>
        <v/>
      </c>
    </row>
    <row r="1184" spans="1:4" ht="17.25" customHeight="1">
      <c r="A1184" s="18" t="s">
        <v>943</v>
      </c>
      <c r="B1184" s="18"/>
      <c r="C1184" s="19">
        <v>0</v>
      </c>
      <c r="D1184" s="20" t="str">
        <f t="shared" si="18"/>
        <v/>
      </c>
    </row>
    <row r="1185" spans="1:4" ht="17.25" customHeight="1">
      <c r="A1185" s="18" t="s">
        <v>944</v>
      </c>
      <c r="B1185" s="18"/>
      <c r="C1185" s="19">
        <v>0</v>
      </c>
      <c r="D1185" s="20" t="str">
        <f t="shared" si="18"/>
        <v/>
      </c>
    </row>
    <row r="1186" spans="1:4" ht="17.25" customHeight="1">
      <c r="A1186" s="18" t="s">
        <v>945</v>
      </c>
      <c r="B1186" s="19">
        <v>5645</v>
      </c>
      <c r="C1186" s="19">
        <v>5727</v>
      </c>
      <c r="D1186" s="20">
        <f t="shared" si="18"/>
        <v>1.4526129317980576</v>
      </c>
    </row>
    <row r="1187" spans="1:4" ht="17.25" customHeight="1">
      <c r="A1187" s="18" t="s">
        <v>946</v>
      </c>
      <c r="B1187" s="19">
        <v>1198</v>
      </c>
      <c r="C1187" s="19">
        <v>1230</v>
      </c>
      <c r="D1187" s="20">
        <f t="shared" si="18"/>
        <v>2.6711185308847973</v>
      </c>
    </row>
    <row r="1188" spans="1:4" ht="17.25" customHeight="1">
      <c r="A1188" s="18" t="s">
        <v>37</v>
      </c>
      <c r="B1188" s="18">
        <v>446</v>
      </c>
      <c r="C1188" s="19">
        <v>611</v>
      </c>
      <c r="D1188" s="20">
        <f t="shared" si="18"/>
        <v>36.995515695067269</v>
      </c>
    </row>
    <row r="1189" spans="1:4" ht="17.25" customHeight="1">
      <c r="A1189" s="18" t="s">
        <v>38</v>
      </c>
      <c r="B1189" s="18"/>
      <c r="C1189" s="19">
        <v>0</v>
      </c>
      <c r="D1189" s="20" t="str">
        <f t="shared" si="18"/>
        <v/>
      </c>
    </row>
    <row r="1190" spans="1:4" ht="17.25" customHeight="1">
      <c r="A1190" s="18" t="s">
        <v>39</v>
      </c>
      <c r="B1190" s="18"/>
      <c r="C1190" s="19">
        <v>0</v>
      </c>
      <c r="D1190" s="20" t="str">
        <f t="shared" si="18"/>
        <v/>
      </c>
    </row>
    <row r="1191" spans="1:4" ht="17.25" customHeight="1">
      <c r="A1191" s="18" t="s">
        <v>947</v>
      </c>
      <c r="B1191" s="18"/>
      <c r="C1191" s="19">
        <v>42</v>
      </c>
      <c r="D1191" s="20" t="str">
        <f t="shared" si="18"/>
        <v/>
      </c>
    </row>
    <row r="1192" spans="1:4" ht="17.25" customHeight="1">
      <c r="A1192" s="18" t="s">
        <v>948</v>
      </c>
      <c r="B1192" s="18"/>
      <c r="C1192" s="19">
        <v>0</v>
      </c>
      <c r="D1192" s="20" t="str">
        <f t="shared" si="18"/>
        <v/>
      </c>
    </row>
    <row r="1193" spans="1:4" ht="17.25" customHeight="1">
      <c r="A1193" s="18" t="s">
        <v>949</v>
      </c>
      <c r="B1193" s="18">
        <v>453</v>
      </c>
      <c r="C1193" s="19">
        <v>465</v>
      </c>
      <c r="D1193" s="20">
        <f t="shared" si="18"/>
        <v>2.6490066225165521</v>
      </c>
    </row>
    <row r="1194" spans="1:4" ht="17.25" customHeight="1">
      <c r="A1194" s="18" t="s">
        <v>950</v>
      </c>
      <c r="B1194" s="18"/>
      <c r="C1194" s="19">
        <v>0</v>
      </c>
      <c r="D1194" s="20" t="str">
        <f t="shared" si="18"/>
        <v/>
      </c>
    </row>
    <row r="1195" spans="1:4" ht="17.25" customHeight="1">
      <c r="A1195" s="18" t="s">
        <v>951</v>
      </c>
      <c r="B1195" s="18"/>
      <c r="C1195" s="19">
        <v>0</v>
      </c>
      <c r="D1195" s="20" t="str">
        <f t="shared" si="18"/>
        <v/>
      </c>
    </row>
    <row r="1196" spans="1:4" ht="17.25" customHeight="1">
      <c r="A1196" s="18" t="s">
        <v>46</v>
      </c>
      <c r="B1196" s="18"/>
      <c r="C1196" s="19">
        <v>0</v>
      </c>
      <c r="D1196" s="20" t="str">
        <f t="shared" si="18"/>
        <v/>
      </c>
    </row>
    <row r="1197" spans="1:4" ht="17.25" customHeight="1">
      <c r="A1197" s="18" t="s">
        <v>952</v>
      </c>
      <c r="B1197" s="18">
        <v>299</v>
      </c>
      <c r="C1197" s="19">
        <v>112</v>
      </c>
      <c r="D1197" s="20">
        <f t="shared" si="18"/>
        <v>-62.541806020066893</v>
      </c>
    </row>
    <row r="1198" spans="1:4" ht="17.25" customHeight="1">
      <c r="A1198" s="18" t="s">
        <v>953</v>
      </c>
      <c r="B1198" s="19">
        <v>3041</v>
      </c>
      <c r="C1198" s="19">
        <v>2907</v>
      </c>
      <c r="D1198" s="20">
        <f t="shared" si="18"/>
        <v>-4.4064452482735987</v>
      </c>
    </row>
    <row r="1199" spans="1:4" ht="17.25" customHeight="1">
      <c r="A1199" s="18" t="s">
        <v>37</v>
      </c>
      <c r="B1199" s="18">
        <v>2956</v>
      </c>
      <c r="C1199" s="19">
        <v>0</v>
      </c>
      <c r="D1199" s="20">
        <f t="shared" si="18"/>
        <v>-100</v>
      </c>
    </row>
    <row r="1200" spans="1:4" ht="17.25" customHeight="1">
      <c r="A1200" s="18" t="s">
        <v>38</v>
      </c>
      <c r="B1200" s="18"/>
      <c r="C1200" s="19">
        <v>0</v>
      </c>
      <c r="D1200" s="20" t="str">
        <f t="shared" si="18"/>
        <v/>
      </c>
    </row>
    <row r="1201" spans="1:4" ht="17.25" customHeight="1">
      <c r="A1201" s="18" t="s">
        <v>39</v>
      </c>
      <c r="B1201" s="18"/>
      <c r="C1201" s="19">
        <v>0</v>
      </c>
      <c r="D1201" s="20" t="str">
        <f t="shared" si="18"/>
        <v/>
      </c>
    </row>
    <row r="1202" spans="1:4" ht="17.25" customHeight="1">
      <c r="A1202" s="18" t="s">
        <v>954</v>
      </c>
      <c r="B1202" s="18"/>
      <c r="C1202" s="19">
        <v>2907</v>
      </c>
      <c r="D1202" s="20" t="str">
        <f t="shared" si="18"/>
        <v/>
      </c>
    </row>
    <row r="1203" spans="1:4" ht="17.25" customHeight="1">
      <c r="A1203" s="18" t="s">
        <v>955</v>
      </c>
      <c r="B1203" s="18">
        <v>85</v>
      </c>
      <c r="C1203" s="19">
        <v>0</v>
      </c>
      <c r="D1203" s="20">
        <f t="shared" si="18"/>
        <v>-100</v>
      </c>
    </row>
    <row r="1204" spans="1:4" ht="17.25" customHeight="1">
      <c r="A1204" s="18" t="s">
        <v>956</v>
      </c>
      <c r="B1204" s="19">
        <v>0</v>
      </c>
      <c r="C1204" s="19">
        <v>0</v>
      </c>
      <c r="D1204" s="20" t="str">
        <f t="shared" si="18"/>
        <v/>
      </c>
    </row>
    <row r="1205" spans="1:4" ht="17.25" customHeight="1">
      <c r="A1205" s="18" t="s">
        <v>37</v>
      </c>
      <c r="B1205" s="18"/>
      <c r="C1205" s="19">
        <v>0</v>
      </c>
      <c r="D1205" s="20" t="str">
        <f t="shared" si="18"/>
        <v/>
      </c>
    </row>
    <row r="1206" spans="1:4" ht="17.25" customHeight="1">
      <c r="A1206" s="18" t="s">
        <v>38</v>
      </c>
      <c r="B1206" s="18"/>
      <c r="C1206" s="19">
        <v>0</v>
      </c>
      <c r="D1206" s="20" t="str">
        <f t="shared" si="18"/>
        <v/>
      </c>
    </row>
    <row r="1207" spans="1:4" ht="17.25" customHeight="1">
      <c r="A1207" s="18" t="s">
        <v>39</v>
      </c>
      <c r="B1207" s="18"/>
      <c r="C1207" s="19">
        <v>0</v>
      </c>
      <c r="D1207" s="20" t="str">
        <f t="shared" si="18"/>
        <v/>
      </c>
    </row>
    <row r="1208" spans="1:4" ht="17.25" customHeight="1">
      <c r="A1208" s="18" t="s">
        <v>957</v>
      </c>
      <c r="B1208" s="18"/>
      <c r="C1208" s="19">
        <v>0</v>
      </c>
      <c r="D1208" s="20" t="str">
        <f t="shared" si="18"/>
        <v/>
      </c>
    </row>
    <row r="1209" spans="1:4" ht="17.25" customHeight="1">
      <c r="A1209" s="18" t="s">
        <v>958</v>
      </c>
      <c r="B1209" s="18"/>
      <c r="C1209" s="19">
        <v>0</v>
      </c>
      <c r="D1209" s="20" t="str">
        <f t="shared" si="18"/>
        <v/>
      </c>
    </row>
    <row r="1210" spans="1:4" ht="17.25" customHeight="1">
      <c r="A1210" s="18" t="s">
        <v>46</v>
      </c>
      <c r="B1210" s="18"/>
      <c r="C1210" s="19">
        <v>0</v>
      </c>
      <c r="D1210" s="20" t="str">
        <f t="shared" si="18"/>
        <v/>
      </c>
    </row>
    <row r="1211" spans="1:4" ht="17.25" customHeight="1">
      <c r="A1211" s="18" t="s">
        <v>959</v>
      </c>
      <c r="B1211" s="18"/>
      <c r="C1211" s="19">
        <v>0</v>
      </c>
      <c r="D1211" s="20" t="str">
        <f t="shared" si="18"/>
        <v/>
      </c>
    </row>
    <row r="1212" spans="1:4" ht="17.25" customHeight="1">
      <c r="A1212" s="18" t="s">
        <v>960</v>
      </c>
      <c r="B1212" s="19">
        <v>129</v>
      </c>
      <c r="C1212" s="19">
        <v>60</v>
      </c>
      <c r="D1212" s="20">
        <f t="shared" si="18"/>
        <v>-53.488372093023258</v>
      </c>
    </row>
    <row r="1213" spans="1:4" ht="17.25" customHeight="1">
      <c r="A1213" s="18" t="s">
        <v>37</v>
      </c>
      <c r="B1213" s="18"/>
      <c r="C1213" s="19">
        <v>0</v>
      </c>
      <c r="D1213" s="20" t="str">
        <f t="shared" si="18"/>
        <v/>
      </c>
    </row>
    <row r="1214" spans="1:4" ht="17.25" customHeight="1">
      <c r="A1214" s="18" t="s">
        <v>38</v>
      </c>
      <c r="B1214" s="18"/>
      <c r="C1214" s="19">
        <v>0</v>
      </c>
      <c r="D1214" s="20" t="str">
        <f t="shared" si="18"/>
        <v/>
      </c>
    </row>
    <row r="1215" spans="1:4" ht="17.25" customHeight="1">
      <c r="A1215" s="18" t="s">
        <v>39</v>
      </c>
      <c r="B1215" s="18"/>
      <c r="C1215" s="19">
        <v>0</v>
      </c>
      <c r="D1215" s="20" t="str">
        <f t="shared" si="18"/>
        <v/>
      </c>
    </row>
    <row r="1216" spans="1:4" ht="17.25" customHeight="1">
      <c r="A1216" s="18" t="s">
        <v>961</v>
      </c>
      <c r="B1216" s="18"/>
      <c r="C1216" s="19">
        <v>0</v>
      </c>
      <c r="D1216" s="20" t="str">
        <f t="shared" si="18"/>
        <v/>
      </c>
    </row>
    <row r="1217" spans="1:4" ht="17.25" customHeight="1">
      <c r="A1217" s="18" t="s">
        <v>962</v>
      </c>
      <c r="B1217" s="18"/>
      <c r="C1217" s="19">
        <v>0</v>
      </c>
      <c r="D1217" s="20" t="str">
        <f t="shared" si="18"/>
        <v/>
      </c>
    </row>
    <row r="1218" spans="1:4" ht="17.25" customHeight="1">
      <c r="A1218" s="18" t="s">
        <v>963</v>
      </c>
      <c r="B1218" s="18"/>
      <c r="C1218" s="19">
        <v>0</v>
      </c>
      <c r="D1218" s="20" t="str">
        <f t="shared" si="18"/>
        <v/>
      </c>
    </row>
    <row r="1219" spans="1:4" ht="17.25" customHeight="1">
      <c r="A1219" s="18" t="s">
        <v>964</v>
      </c>
      <c r="B1219" s="18"/>
      <c r="C1219" s="19">
        <v>0</v>
      </c>
      <c r="D1219" s="20" t="str">
        <f t="shared" si="18"/>
        <v/>
      </c>
    </row>
    <row r="1220" spans="1:4" ht="17.25" customHeight="1">
      <c r="A1220" s="18" t="s">
        <v>965</v>
      </c>
      <c r="B1220" s="18"/>
      <c r="C1220" s="19">
        <v>0</v>
      </c>
      <c r="D1220" s="20" t="str">
        <f t="shared" si="18"/>
        <v/>
      </c>
    </row>
    <row r="1221" spans="1:4" ht="17.25" customHeight="1">
      <c r="A1221" s="18" t="s">
        <v>966</v>
      </c>
      <c r="B1221" s="18"/>
      <c r="C1221" s="19">
        <v>0</v>
      </c>
      <c r="D1221" s="20" t="str">
        <f t="shared" ref="D1221:D1245" si="19">IFERROR((C1221/B1221*100-100),"")</f>
        <v/>
      </c>
    </row>
    <row r="1222" spans="1:4" ht="17.25" customHeight="1">
      <c r="A1222" s="18" t="s">
        <v>967</v>
      </c>
      <c r="B1222" s="18"/>
      <c r="C1222" s="19">
        <v>0</v>
      </c>
      <c r="D1222" s="20" t="str">
        <f t="shared" si="19"/>
        <v/>
      </c>
    </row>
    <row r="1223" spans="1:4" ht="17.25" customHeight="1">
      <c r="A1223" s="18" t="s">
        <v>968</v>
      </c>
      <c r="B1223" s="18"/>
      <c r="C1223" s="19">
        <v>0</v>
      </c>
      <c r="D1223" s="20" t="str">
        <f t="shared" si="19"/>
        <v/>
      </c>
    </row>
    <row r="1224" spans="1:4" ht="17.25" customHeight="1">
      <c r="A1224" s="18" t="s">
        <v>969</v>
      </c>
      <c r="B1224" s="18">
        <v>129</v>
      </c>
      <c r="C1224" s="19">
        <v>60</v>
      </c>
      <c r="D1224" s="20">
        <f t="shared" si="19"/>
        <v>-53.488372093023258</v>
      </c>
    </row>
    <row r="1225" spans="1:4" ht="17.25" customHeight="1">
      <c r="A1225" s="18" t="s">
        <v>970</v>
      </c>
      <c r="B1225" s="19">
        <v>0</v>
      </c>
      <c r="C1225" s="19">
        <v>0</v>
      </c>
      <c r="D1225" s="20" t="str">
        <f t="shared" si="19"/>
        <v/>
      </c>
    </row>
    <row r="1226" spans="1:4" ht="17.25" customHeight="1">
      <c r="A1226" s="18" t="s">
        <v>971</v>
      </c>
      <c r="B1226" s="18"/>
      <c r="C1226" s="19">
        <v>0</v>
      </c>
      <c r="D1226" s="20" t="str">
        <f t="shared" si="19"/>
        <v/>
      </c>
    </row>
    <row r="1227" spans="1:4" ht="17.25" customHeight="1">
      <c r="A1227" s="18" t="s">
        <v>972</v>
      </c>
      <c r="B1227" s="18"/>
      <c r="C1227" s="19">
        <v>0</v>
      </c>
      <c r="D1227" s="20" t="str">
        <f t="shared" si="19"/>
        <v/>
      </c>
    </row>
    <row r="1228" spans="1:4" ht="17.25" customHeight="1">
      <c r="A1228" s="18" t="s">
        <v>973</v>
      </c>
      <c r="B1228" s="18"/>
      <c r="C1228" s="19">
        <v>0</v>
      </c>
      <c r="D1228" s="20" t="str">
        <f t="shared" si="19"/>
        <v/>
      </c>
    </row>
    <row r="1229" spans="1:4" ht="17.25" customHeight="1">
      <c r="A1229" s="18" t="s">
        <v>974</v>
      </c>
      <c r="B1229" s="19">
        <v>942</v>
      </c>
      <c r="C1229" s="19">
        <v>0</v>
      </c>
      <c r="D1229" s="20">
        <f t="shared" si="19"/>
        <v>-100</v>
      </c>
    </row>
    <row r="1230" spans="1:4" ht="17.25" customHeight="1">
      <c r="A1230" s="18" t="s">
        <v>975</v>
      </c>
      <c r="B1230" s="18">
        <v>2</v>
      </c>
      <c r="C1230" s="19">
        <v>0</v>
      </c>
      <c r="D1230" s="20">
        <f t="shared" si="19"/>
        <v>-100</v>
      </c>
    </row>
    <row r="1231" spans="1:4" ht="17.25" customHeight="1">
      <c r="A1231" s="18" t="s">
        <v>976</v>
      </c>
      <c r="B1231" s="18"/>
      <c r="C1231" s="19">
        <v>0</v>
      </c>
      <c r="D1231" s="20" t="str">
        <f t="shared" si="19"/>
        <v/>
      </c>
    </row>
    <row r="1232" spans="1:4" ht="17.25" customHeight="1">
      <c r="A1232" s="18" t="s">
        <v>977</v>
      </c>
      <c r="B1232" s="18">
        <v>940</v>
      </c>
      <c r="C1232" s="19">
        <v>0</v>
      </c>
      <c r="D1232" s="20">
        <f t="shared" si="19"/>
        <v>-100</v>
      </c>
    </row>
    <row r="1233" spans="1:4" ht="17.25" customHeight="1">
      <c r="A1233" s="18" t="s">
        <v>978</v>
      </c>
      <c r="B1233" s="18">
        <v>335</v>
      </c>
      <c r="C1233" s="19">
        <v>1530</v>
      </c>
      <c r="D1233" s="20">
        <f t="shared" si="19"/>
        <v>356.71641791044777</v>
      </c>
    </row>
    <row r="1234" spans="1:4" ht="17.25" customHeight="1">
      <c r="A1234" s="18" t="s">
        <v>979</v>
      </c>
      <c r="B1234" s="18"/>
      <c r="C1234" s="19">
        <v>26000</v>
      </c>
      <c r="D1234" s="20" t="str">
        <f t="shared" si="19"/>
        <v/>
      </c>
    </row>
    <row r="1235" spans="1:4" ht="17.25" customHeight="1">
      <c r="A1235" s="18" t="s">
        <v>980</v>
      </c>
      <c r="B1235" s="19">
        <v>931</v>
      </c>
      <c r="C1235" s="19">
        <v>91879</v>
      </c>
      <c r="D1235" s="20">
        <f t="shared" si="19"/>
        <v>9768.8506981740065</v>
      </c>
    </row>
    <row r="1236" spans="1:4" ht="17.25" customHeight="1">
      <c r="A1236" s="18" t="s">
        <v>981</v>
      </c>
      <c r="B1236" s="18"/>
      <c r="C1236" s="19">
        <v>7000</v>
      </c>
      <c r="D1236" s="20" t="str">
        <f t="shared" si="19"/>
        <v/>
      </c>
    </row>
    <row r="1237" spans="1:4" ht="17.25" customHeight="1">
      <c r="A1237" s="18" t="s">
        <v>847</v>
      </c>
      <c r="B1237" s="18">
        <v>931</v>
      </c>
      <c r="C1237" s="19">
        <v>84879</v>
      </c>
      <c r="D1237" s="20">
        <f t="shared" si="19"/>
        <v>9016.9709989258863</v>
      </c>
    </row>
    <row r="1238" spans="1:4" ht="17.25" customHeight="1">
      <c r="A1238" s="18" t="s">
        <v>982</v>
      </c>
      <c r="B1238" s="19">
        <v>5887</v>
      </c>
      <c r="C1238" s="19">
        <v>12000</v>
      </c>
      <c r="D1238" s="20">
        <f t="shared" si="19"/>
        <v>103.83896721589943</v>
      </c>
    </row>
    <row r="1239" spans="1:4" ht="17.25" customHeight="1">
      <c r="A1239" s="18" t="s">
        <v>983</v>
      </c>
      <c r="B1239" s="19">
        <v>5887</v>
      </c>
      <c r="C1239" s="19">
        <v>12000</v>
      </c>
      <c r="D1239" s="20">
        <f t="shared" si="19"/>
        <v>103.83896721589943</v>
      </c>
    </row>
    <row r="1240" spans="1:4" ht="17.25" customHeight="1">
      <c r="A1240" s="18" t="s">
        <v>984</v>
      </c>
      <c r="B1240" s="18">
        <v>5887</v>
      </c>
      <c r="C1240" s="19">
        <v>12000</v>
      </c>
      <c r="D1240" s="20">
        <f t="shared" si="19"/>
        <v>103.83896721589943</v>
      </c>
    </row>
    <row r="1241" spans="1:4" ht="17.25" customHeight="1">
      <c r="A1241" s="18" t="s">
        <v>985</v>
      </c>
      <c r="B1241" s="18"/>
      <c r="C1241" s="19">
        <v>0</v>
      </c>
      <c r="D1241" s="20" t="str">
        <f t="shared" si="19"/>
        <v/>
      </c>
    </row>
    <row r="1242" spans="1:4" ht="17.25" customHeight="1">
      <c r="A1242" s="18" t="s">
        <v>986</v>
      </c>
      <c r="B1242" s="18"/>
      <c r="C1242" s="19">
        <v>0</v>
      </c>
      <c r="D1242" s="20" t="str">
        <f t="shared" si="19"/>
        <v/>
      </c>
    </row>
    <row r="1243" spans="1:4" ht="17.25" customHeight="1">
      <c r="A1243" s="18" t="s">
        <v>987</v>
      </c>
      <c r="B1243" s="18"/>
      <c r="C1243" s="19">
        <v>0</v>
      </c>
      <c r="D1243" s="20" t="str">
        <f t="shared" si="19"/>
        <v/>
      </c>
    </row>
    <row r="1244" spans="1:4" ht="17.25" customHeight="1">
      <c r="A1244" s="18" t="s">
        <v>988</v>
      </c>
      <c r="B1244" s="19">
        <v>40</v>
      </c>
      <c r="C1244" s="19">
        <v>0</v>
      </c>
      <c r="D1244" s="20">
        <f t="shared" si="19"/>
        <v>-100</v>
      </c>
    </row>
    <row r="1245" spans="1:4" ht="17.25" customHeight="1">
      <c r="A1245" s="18" t="s">
        <v>989</v>
      </c>
      <c r="B1245" s="18">
        <v>40</v>
      </c>
      <c r="C1245" s="19">
        <v>0</v>
      </c>
      <c r="D1245" s="20">
        <f t="shared" si="19"/>
        <v>-100</v>
      </c>
    </row>
    <row r="1246" spans="1:4" ht="17.25" customHeight="1">
      <c r="A1246" s="18"/>
      <c r="B1246" s="18"/>
      <c r="C1246" s="18"/>
      <c r="D1246" s="27"/>
    </row>
    <row r="1247" spans="1:4" ht="17.25" customHeight="1">
      <c r="A1247" s="18"/>
      <c r="B1247" s="18"/>
      <c r="C1247" s="18"/>
      <c r="D1247" s="27"/>
    </row>
    <row r="1248" spans="1:4" ht="17.25" customHeight="1">
      <c r="A1248" s="28" t="s">
        <v>990</v>
      </c>
      <c r="B1248" s="19">
        <v>857510</v>
      </c>
      <c r="C1248" s="19">
        <v>839168</v>
      </c>
      <c r="D1248" s="20">
        <v>97.861016198061833</v>
      </c>
    </row>
  </sheetData>
  <mergeCells count="1">
    <mergeCell ref="A1:D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6"/>
  <sheetViews>
    <sheetView workbookViewId="0">
      <selection activeCell="J12" sqref="J12"/>
    </sheetView>
  </sheetViews>
  <sheetFormatPr defaultColWidth="9" defaultRowHeight="13.5"/>
  <cols>
    <col min="1" max="1" width="41" style="13" customWidth="1"/>
    <col min="2" max="2" width="10.5" style="13" customWidth="1"/>
    <col min="3" max="3" width="9.5" style="13" customWidth="1"/>
    <col min="4" max="4" width="9" style="13"/>
    <col min="5" max="5" width="63.25" style="13" customWidth="1"/>
    <col min="6" max="7" width="7.25" style="13" customWidth="1"/>
    <col min="8" max="16384" width="9" style="13"/>
  </cols>
  <sheetData>
    <row r="1" spans="1:8" s="36" customFormat="1" ht="24">
      <c r="A1" s="46" t="s">
        <v>1068</v>
      </c>
      <c r="B1" s="46"/>
      <c r="C1" s="46"/>
      <c r="D1" s="46"/>
      <c r="E1" s="46"/>
      <c r="F1" s="46"/>
      <c r="G1" s="46"/>
      <c r="H1" s="46"/>
    </row>
    <row r="2" spans="1:8" ht="23.25" customHeight="1">
      <c r="H2" s="37" t="s">
        <v>0</v>
      </c>
    </row>
    <row r="3" spans="1:8" ht="31.5" customHeight="1">
      <c r="A3" s="47" t="s">
        <v>994</v>
      </c>
      <c r="B3" s="47"/>
      <c r="C3" s="47"/>
      <c r="D3" s="47"/>
      <c r="E3" s="47" t="s">
        <v>995</v>
      </c>
      <c r="F3" s="47"/>
      <c r="G3" s="47"/>
      <c r="H3" s="47"/>
    </row>
    <row r="4" spans="1:8" s="38" customFormat="1" ht="52.5" customHeight="1">
      <c r="A4" s="16" t="s">
        <v>1</v>
      </c>
      <c r="B4" s="16" t="s">
        <v>1065</v>
      </c>
      <c r="C4" s="16" t="s">
        <v>1067</v>
      </c>
      <c r="D4" s="16" t="s">
        <v>1066</v>
      </c>
      <c r="E4" s="16" t="s">
        <v>1</v>
      </c>
      <c r="F4" s="16" t="s">
        <v>1065</v>
      </c>
      <c r="G4" s="16" t="s">
        <v>1067</v>
      </c>
      <c r="H4" s="16" t="s">
        <v>1066</v>
      </c>
    </row>
    <row r="5" spans="1:8" ht="20.100000000000001" customHeight="1">
      <c r="A5" s="39" t="s">
        <v>996</v>
      </c>
      <c r="B5" s="39"/>
      <c r="C5" s="40">
        <v>0</v>
      </c>
      <c r="D5" s="9" t="str">
        <f>IFERROR((C5/B5)*100-100,"")</f>
        <v/>
      </c>
      <c r="E5" s="39" t="s">
        <v>997</v>
      </c>
      <c r="F5" s="19">
        <v>1</v>
      </c>
      <c r="G5" s="19">
        <v>0</v>
      </c>
      <c r="H5" s="9">
        <f>IFERROR((G5/F5)*100-100,"")</f>
        <v>-100</v>
      </c>
    </row>
    <row r="6" spans="1:8" ht="20.100000000000001" customHeight="1">
      <c r="A6" s="39" t="s">
        <v>998</v>
      </c>
      <c r="B6" s="39"/>
      <c r="C6" s="40">
        <v>0</v>
      </c>
      <c r="D6" s="9" t="str">
        <f t="shared" ref="D6:D46" si="0">IFERROR((C6/B6)*100-100,"")</f>
        <v/>
      </c>
      <c r="E6" s="41" t="s">
        <v>999</v>
      </c>
      <c r="F6" s="19">
        <v>12</v>
      </c>
      <c r="G6" s="19">
        <v>0</v>
      </c>
      <c r="H6" s="9">
        <f t="shared" ref="H6:H46" si="1">IFERROR((G6/F6)*100-100,"")</f>
        <v>-100</v>
      </c>
    </row>
    <row r="7" spans="1:8" ht="20.100000000000001" customHeight="1">
      <c r="A7" s="39" t="s">
        <v>1000</v>
      </c>
      <c r="B7" s="39"/>
      <c r="C7" s="40">
        <v>0</v>
      </c>
      <c r="D7" s="9" t="str">
        <f t="shared" si="0"/>
        <v/>
      </c>
      <c r="E7" s="41" t="s">
        <v>1006</v>
      </c>
      <c r="F7" s="19">
        <v>-11</v>
      </c>
      <c r="G7" s="19">
        <v>0</v>
      </c>
      <c r="H7" s="9">
        <f t="shared" si="1"/>
        <v>-100</v>
      </c>
    </row>
    <row r="8" spans="1:8" ht="20.100000000000001" customHeight="1">
      <c r="A8" s="39" t="s">
        <v>1001</v>
      </c>
      <c r="B8" s="39">
        <v>763</v>
      </c>
      <c r="C8" s="40">
        <v>0</v>
      </c>
      <c r="D8" s="9">
        <f t="shared" si="0"/>
        <v>-100</v>
      </c>
      <c r="E8" s="41" t="s">
        <v>1013</v>
      </c>
      <c r="F8" s="19">
        <v>0</v>
      </c>
      <c r="G8" s="19">
        <v>0</v>
      </c>
      <c r="H8" s="9" t="str">
        <f t="shared" si="1"/>
        <v/>
      </c>
    </row>
    <row r="9" spans="1:8" ht="20.100000000000001" customHeight="1">
      <c r="A9" s="39" t="s">
        <v>1002</v>
      </c>
      <c r="B9" s="39">
        <v>331</v>
      </c>
      <c r="C9" s="40">
        <v>0</v>
      </c>
      <c r="D9" s="9">
        <f t="shared" si="0"/>
        <v>-100</v>
      </c>
      <c r="E9" s="39" t="s">
        <v>1017</v>
      </c>
      <c r="F9" s="19">
        <v>796</v>
      </c>
      <c r="G9" s="19">
        <v>0</v>
      </c>
      <c r="H9" s="9">
        <f t="shared" si="1"/>
        <v>-100</v>
      </c>
    </row>
    <row r="10" spans="1:8" ht="20.100000000000001" customHeight="1">
      <c r="A10" s="39" t="s">
        <v>1003</v>
      </c>
      <c r="B10" s="19">
        <v>22287</v>
      </c>
      <c r="C10" s="19">
        <v>78252</v>
      </c>
      <c r="D10" s="9">
        <f t="shared" si="0"/>
        <v>251.11051285502759</v>
      </c>
      <c r="E10" s="41" t="s">
        <v>1019</v>
      </c>
      <c r="F10" s="19">
        <v>796</v>
      </c>
      <c r="G10" s="19">
        <v>0</v>
      </c>
      <c r="H10" s="9">
        <f t="shared" si="1"/>
        <v>-100</v>
      </c>
    </row>
    <row r="11" spans="1:8" ht="20.100000000000001" customHeight="1">
      <c r="A11" s="18" t="s">
        <v>1004</v>
      </c>
      <c r="B11" s="18">
        <v>24312</v>
      </c>
      <c r="C11" s="40">
        <v>78252</v>
      </c>
      <c r="D11" s="9">
        <f t="shared" si="0"/>
        <v>221.86574531095755</v>
      </c>
      <c r="E11" s="41" t="s">
        <v>1024</v>
      </c>
      <c r="F11" s="19">
        <v>0</v>
      </c>
      <c r="G11" s="19">
        <v>0</v>
      </c>
      <c r="H11" s="9" t="str">
        <f t="shared" si="1"/>
        <v/>
      </c>
    </row>
    <row r="12" spans="1:8" ht="20.100000000000001" customHeight="1">
      <c r="A12" s="18" t="s">
        <v>1005</v>
      </c>
      <c r="B12" s="18"/>
      <c r="C12" s="40">
        <v>0</v>
      </c>
      <c r="D12" s="9" t="str">
        <f t="shared" si="0"/>
        <v/>
      </c>
      <c r="E12" s="41" t="s">
        <v>1029</v>
      </c>
      <c r="F12" s="19">
        <v>0</v>
      </c>
      <c r="G12" s="19">
        <v>0</v>
      </c>
      <c r="H12" s="9" t="str">
        <f t="shared" si="1"/>
        <v/>
      </c>
    </row>
    <row r="13" spans="1:8" ht="20.100000000000001" customHeight="1">
      <c r="A13" s="18" t="s">
        <v>1007</v>
      </c>
      <c r="B13" s="18"/>
      <c r="C13" s="40">
        <v>0</v>
      </c>
      <c r="D13" s="9" t="str">
        <f t="shared" si="0"/>
        <v/>
      </c>
      <c r="E13" s="39" t="s">
        <v>1032</v>
      </c>
      <c r="F13" s="19">
        <v>0</v>
      </c>
      <c r="G13" s="19">
        <v>0</v>
      </c>
      <c r="H13" s="9" t="str">
        <f t="shared" si="1"/>
        <v/>
      </c>
    </row>
    <row r="14" spans="1:8" ht="20.100000000000001" customHeight="1">
      <c r="A14" s="18" t="s">
        <v>1008</v>
      </c>
      <c r="B14" s="18">
        <v>-2063</v>
      </c>
      <c r="C14" s="40">
        <v>0</v>
      </c>
      <c r="D14" s="9">
        <f t="shared" si="0"/>
        <v>-100</v>
      </c>
      <c r="E14" s="39" t="s">
        <v>1033</v>
      </c>
      <c r="F14" s="19">
        <v>378183</v>
      </c>
      <c r="G14" s="19">
        <v>171980</v>
      </c>
      <c r="H14" s="9">
        <f t="shared" si="1"/>
        <v>-54.524661341202538</v>
      </c>
    </row>
    <row r="15" spans="1:8">
      <c r="A15" s="18" t="s">
        <v>1009</v>
      </c>
      <c r="B15" s="39">
        <v>38</v>
      </c>
      <c r="C15" s="40">
        <v>0</v>
      </c>
      <c r="D15" s="9">
        <f t="shared" si="0"/>
        <v>-100</v>
      </c>
      <c r="E15" s="39" t="s">
        <v>1034</v>
      </c>
      <c r="F15" s="19">
        <v>300570</v>
      </c>
      <c r="G15" s="19">
        <v>171980</v>
      </c>
      <c r="H15" s="9">
        <f t="shared" si="1"/>
        <v>-42.782047443191274</v>
      </c>
    </row>
    <row r="16" spans="1:8">
      <c r="A16" s="39" t="s">
        <v>1010</v>
      </c>
      <c r="B16" s="39"/>
      <c r="C16" s="40">
        <v>0</v>
      </c>
      <c r="D16" s="9" t="str">
        <f t="shared" si="0"/>
        <v/>
      </c>
      <c r="E16" s="39" t="s">
        <v>1035</v>
      </c>
      <c r="F16" s="19">
        <v>0</v>
      </c>
      <c r="G16" s="19">
        <v>0</v>
      </c>
      <c r="H16" s="9" t="str">
        <f t="shared" si="1"/>
        <v/>
      </c>
    </row>
    <row r="17" spans="1:8">
      <c r="A17" s="39" t="s">
        <v>1011</v>
      </c>
      <c r="B17" s="40">
        <v>252</v>
      </c>
      <c r="C17" s="40">
        <v>0</v>
      </c>
      <c r="D17" s="9">
        <f t="shared" si="0"/>
        <v>-100</v>
      </c>
      <c r="E17" s="39" t="s">
        <v>1036</v>
      </c>
      <c r="F17" s="18">
        <v>1060</v>
      </c>
      <c r="G17" s="19">
        <v>0</v>
      </c>
      <c r="H17" s="9">
        <f t="shared" si="1"/>
        <v>-100</v>
      </c>
    </row>
    <row r="18" spans="1:8">
      <c r="A18" s="18" t="s">
        <v>1012</v>
      </c>
      <c r="B18" s="18">
        <v>83</v>
      </c>
      <c r="C18" s="40">
        <v>0</v>
      </c>
      <c r="D18" s="9">
        <f t="shared" si="0"/>
        <v>-100</v>
      </c>
      <c r="E18" s="39" t="s">
        <v>1037</v>
      </c>
      <c r="F18" s="19">
        <v>10</v>
      </c>
      <c r="G18" s="19">
        <v>0</v>
      </c>
      <c r="H18" s="9">
        <f t="shared" si="1"/>
        <v>-100</v>
      </c>
    </row>
    <row r="19" spans="1:8">
      <c r="A19" s="18" t="s">
        <v>1014</v>
      </c>
      <c r="B19" s="18">
        <v>169</v>
      </c>
      <c r="C19" s="40">
        <v>0</v>
      </c>
      <c r="D19" s="9">
        <f t="shared" si="0"/>
        <v>-100</v>
      </c>
      <c r="E19" s="39" t="s">
        <v>1038</v>
      </c>
      <c r="F19" s="19">
        <v>76543</v>
      </c>
      <c r="G19" s="19">
        <v>0</v>
      </c>
      <c r="H19" s="9">
        <f t="shared" si="1"/>
        <v>-100</v>
      </c>
    </row>
    <row r="20" spans="1:8">
      <c r="A20" s="39" t="s">
        <v>1015</v>
      </c>
      <c r="B20" s="39"/>
      <c r="C20" s="40">
        <v>0</v>
      </c>
      <c r="D20" s="9" t="str">
        <f t="shared" si="0"/>
        <v/>
      </c>
      <c r="E20" s="39" t="s">
        <v>1039</v>
      </c>
      <c r="F20" s="19">
        <v>0</v>
      </c>
      <c r="G20" s="19">
        <v>0</v>
      </c>
      <c r="H20" s="9" t="str">
        <f t="shared" si="1"/>
        <v/>
      </c>
    </row>
    <row r="21" spans="1:8">
      <c r="A21" s="39" t="s">
        <v>1016</v>
      </c>
      <c r="B21" s="39"/>
      <c r="C21" s="40">
        <v>0</v>
      </c>
      <c r="D21" s="9" t="str">
        <f t="shared" si="0"/>
        <v/>
      </c>
      <c r="E21" s="41" t="s">
        <v>1040</v>
      </c>
      <c r="F21" s="19">
        <v>0</v>
      </c>
      <c r="G21" s="19">
        <v>0</v>
      </c>
      <c r="H21" s="9" t="str">
        <f t="shared" si="1"/>
        <v/>
      </c>
    </row>
    <row r="22" spans="1:8">
      <c r="A22" s="39" t="s">
        <v>1018</v>
      </c>
      <c r="B22" s="39"/>
      <c r="C22" s="40">
        <v>0</v>
      </c>
      <c r="D22" s="9" t="str">
        <f t="shared" si="0"/>
        <v/>
      </c>
      <c r="E22" s="41" t="s">
        <v>1041</v>
      </c>
      <c r="F22" s="19">
        <v>0</v>
      </c>
      <c r="G22" s="19">
        <v>0</v>
      </c>
      <c r="H22" s="9" t="str">
        <f t="shared" si="1"/>
        <v/>
      </c>
    </row>
    <row r="23" spans="1:8">
      <c r="A23" s="39" t="s">
        <v>1020</v>
      </c>
      <c r="B23" s="39"/>
      <c r="C23" s="40">
        <v>0</v>
      </c>
      <c r="D23" s="9" t="str">
        <f t="shared" si="0"/>
        <v/>
      </c>
      <c r="E23" s="41" t="s">
        <v>1042</v>
      </c>
      <c r="F23" s="19">
        <v>70323</v>
      </c>
      <c r="G23" s="19">
        <v>50000</v>
      </c>
      <c r="H23" s="9">
        <f t="shared" si="1"/>
        <v>-28.899506562575539</v>
      </c>
    </row>
    <row r="24" spans="1:8">
      <c r="A24" s="39" t="s">
        <v>1021</v>
      </c>
      <c r="B24" s="39"/>
      <c r="C24" s="40">
        <v>0</v>
      </c>
      <c r="D24" s="9" t="str">
        <f t="shared" si="0"/>
        <v/>
      </c>
      <c r="E24" s="26" t="s">
        <v>1043</v>
      </c>
      <c r="F24" s="19">
        <v>69379</v>
      </c>
      <c r="G24" s="19">
        <v>50000</v>
      </c>
      <c r="H24" s="9">
        <f t="shared" si="1"/>
        <v>-27.932083195203163</v>
      </c>
    </row>
    <row r="25" spans="1:8">
      <c r="A25" s="39" t="s">
        <v>1022</v>
      </c>
      <c r="B25" s="40">
        <v>0</v>
      </c>
      <c r="C25" s="40">
        <v>0</v>
      </c>
      <c r="D25" s="9" t="str">
        <f t="shared" si="0"/>
        <v/>
      </c>
      <c r="E25" s="26" t="s">
        <v>1044</v>
      </c>
      <c r="F25" s="19">
        <v>944</v>
      </c>
      <c r="G25" s="19">
        <v>0</v>
      </c>
      <c r="H25" s="9">
        <f t="shared" si="1"/>
        <v>-100</v>
      </c>
    </row>
    <row r="26" spans="1:8">
      <c r="A26" s="18" t="s">
        <v>1023</v>
      </c>
      <c r="B26" s="18"/>
      <c r="C26" s="40">
        <v>0</v>
      </c>
      <c r="D26" s="9" t="str">
        <f t="shared" si="0"/>
        <v/>
      </c>
      <c r="E26" s="41" t="s">
        <v>1045</v>
      </c>
      <c r="F26" s="19">
        <v>18324</v>
      </c>
      <c r="G26" s="19">
        <v>22000</v>
      </c>
      <c r="H26" s="9">
        <f t="shared" si="1"/>
        <v>20.061122025758564</v>
      </c>
    </row>
    <row r="27" spans="1:8">
      <c r="A27" s="18" t="s">
        <v>1025</v>
      </c>
      <c r="B27" s="18"/>
      <c r="C27" s="40">
        <v>0</v>
      </c>
      <c r="D27" s="9" t="str">
        <f t="shared" si="0"/>
        <v/>
      </c>
      <c r="E27" s="41" t="s">
        <v>1046</v>
      </c>
      <c r="F27" s="19">
        <v>150</v>
      </c>
      <c r="G27" s="19">
        <v>20</v>
      </c>
      <c r="H27" s="9">
        <f t="shared" si="1"/>
        <v>-86.666666666666671</v>
      </c>
    </row>
    <row r="28" spans="1:8">
      <c r="A28" s="18" t="s">
        <v>1026</v>
      </c>
      <c r="B28" s="18"/>
      <c r="C28" s="40">
        <v>0</v>
      </c>
      <c r="D28" s="9" t="str">
        <f t="shared" si="0"/>
        <v/>
      </c>
      <c r="E28" s="41" t="s">
        <v>1047</v>
      </c>
      <c r="F28" s="19">
        <v>751</v>
      </c>
      <c r="G28" s="19">
        <v>0</v>
      </c>
      <c r="H28" s="9">
        <f t="shared" si="1"/>
        <v>-100</v>
      </c>
    </row>
    <row r="29" spans="1:8">
      <c r="A29" s="18" t="s">
        <v>1027</v>
      </c>
      <c r="B29" s="18"/>
      <c r="C29" s="40">
        <v>0</v>
      </c>
      <c r="D29" s="9" t="str">
        <f t="shared" si="0"/>
        <v/>
      </c>
      <c r="E29" s="26"/>
      <c r="F29" s="18"/>
      <c r="G29" s="19"/>
      <c r="H29" s="9" t="str">
        <f t="shared" si="1"/>
        <v/>
      </c>
    </row>
    <row r="30" spans="1:8">
      <c r="A30" s="18" t="s">
        <v>1028</v>
      </c>
      <c r="B30" s="18"/>
      <c r="C30" s="40">
        <v>0</v>
      </c>
      <c r="D30" s="9" t="str">
        <f t="shared" si="0"/>
        <v/>
      </c>
      <c r="E30" s="41"/>
      <c r="F30" s="19"/>
      <c r="G30" s="19"/>
      <c r="H30" s="9" t="str">
        <f t="shared" si="1"/>
        <v/>
      </c>
    </row>
    <row r="31" spans="1:8">
      <c r="A31" s="39" t="s">
        <v>1030</v>
      </c>
      <c r="B31" s="39"/>
      <c r="C31" s="40">
        <v>0</v>
      </c>
      <c r="D31" s="9" t="str">
        <f t="shared" si="0"/>
        <v/>
      </c>
      <c r="E31" s="42"/>
      <c r="F31" s="18"/>
      <c r="G31" s="19"/>
      <c r="H31" s="9" t="str">
        <f t="shared" si="1"/>
        <v/>
      </c>
    </row>
    <row r="32" spans="1:8">
      <c r="A32" s="18" t="s">
        <v>1031</v>
      </c>
      <c r="B32" s="18"/>
      <c r="C32" s="40">
        <v>50000</v>
      </c>
      <c r="D32" s="9" t="str">
        <f t="shared" si="0"/>
        <v/>
      </c>
      <c r="E32" s="42"/>
      <c r="F32" s="18"/>
      <c r="G32" s="19"/>
      <c r="H32" s="9" t="str">
        <f t="shared" si="1"/>
        <v/>
      </c>
    </row>
    <row r="33" spans="1:8" ht="20.100000000000001" customHeight="1">
      <c r="A33" s="28" t="s">
        <v>30</v>
      </c>
      <c r="B33" s="43">
        <v>23633</v>
      </c>
      <c r="C33" s="43">
        <v>128252</v>
      </c>
      <c r="D33" s="9">
        <f t="shared" si="0"/>
        <v>442.68184318537647</v>
      </c>
      <c r="E33" s="28" t="s">
        <v>990</v>
      </c>
      <c r="F33" s="19">
        <v>468528</v>
      </c>
      <c r="G33" s="19">
        <v>244000</v>
      </c>
      <c r="H33" s="9">
        <f t="shared" si="1"/>
        <v>-47.922002527063476</v>
      </c>
    </row>
    <row r="34" spans="1:8" ht="20.100000000000001" customHeight="1">
      <c r="A34" s="23" t="s">
        <v>1048</v>
      </c>
      <c r="B34" s="44">
        <v>730610</v>
      </c>
      <c r="C34" s="44">
        <v>271748</v>
      </c>
      <c r="D34" s="9">
        <f t="shared" si="0"/>
        <v>-62.805327055474194</v>
      </c>
      <c r="E34" s="23" t="s">
        <v>1049</v>
      </c>
      <c r="F34" s="19">
        <v>285715</v>
      </c>
      <c r="G34" s="19">
        <v>156000</v>
      </c>
      <c r="H34" s="9">
        <f t="shared" si="1"/>
        <v>-45.40013649965875</v>
      </c>
    </row>
    <row r="35" spans="1:8" ht="20.100000000000001" customHeight="1">
      <c r="A35" s="18" t="s">
        <v>1050</v>
      </c>
      <c r="B35" s="18">
        <v>549820</v>
      </c>
      <c r="C35" s="40">
        <v>271748</v>
      </c>
      <c r="D35" s="9">
        <f t="shared" si="0"/>
        <v>-50.575097304572402</v>
      </c>
      <c r="E35" s="18" t="s">
        <v>1051</v>
      </c>
      <c r="F35" s="18"/>
      <c r="G35" s="19">
        <v>0</v>
      </c>
      <c r="H35" s="9" t="str">
        <f t="shared" si="1"/>
        <v/>
      </c>
    </row>
    <row r="36" spans="1:8" ht="20.100000000000001" customHeight="1">
      <c r="A36" s="18" t="s">
        <v>1052</v>
      </c>
      <c r="B36" s="18"/>
      <c r="C36" s="40">
        <v>0</v>
      </c>
      <c r="D36" s="9" t="str">
        <f t="shared" si="0"/>
        <v/>
      </c>
      <c r="E36" s="18" t="s">
        <v>1053</v>
      </c>
      <c r="F36" s="18">
        <v>1266</v>
      </c>
      <c r="G36" s="19">
        <v>0</v>
      </c>
      <c r="H36" s="9">
        <f t="shared" si="1"/>
        <v>-100</v>
      </c>
    </row>
    <row r="37" spans="1:8" ht="20.100000000000001" customHeight="1">
      <c r="A37" s="18" t="s">
        <v>1054</v>
      </c>
      <c r="B37" s="18">
        <v>4821</v>
      </c>
      <c r="C37" s="40">
        <v>0</v>
      </c>
      <c r="D37" s="9">
        <f t="shared" si="0"/>
        <v>-100</v>
      </c>
      <c r="E37" s="18" t="s">
        <v>1055</v>
      </c>
      <c r="F37" s="18">
        <v>254820</v>
      </c>
      <c r="G37" s="19">
        <v>150000</v>
      </c>
      <c r="H37" s="9">
        <f t="shared" si="1"/>
        <v>-41.134918766187901</v>
      </c>
    </row>
    <row r="38" spans="1:8" ht="20.100000000000001" customHeight="1">
      <c r="A38" s="18" t="s">
        <v>1056</v>
      </c>
      <c r="B38" s="18">
        <v>5204</v>
      </c>
      <c r="C38" s="40">
        <v>0</v>
      </c>
      <c r="D38" s="9">
        <f t="shared" si="0"/>
        <v>-100</v>
      </c>
      <c r="E38" s="18" t="s">
        <v>1057</v>
      </c>
      <c r="F38" s="18">
        <v>1418</v>
      </c>
      <c r="G38" s="19">
        <v>0</v>
      </c>
      <c r="H38" s="9">
        <f t="shared" si="1"/>
        <v>-100</v>
      </c>
    </row>
    <row r="39" spans="1:8" ht="20.100000000000001" customHeight="1">
      <c r="A39" s="18" t="s">
        <v>1058</v>
      </c>
      <c r="B39" s="18"/>
      <c r="C39" s="40">
        <v>0</v>
      </c>
      <c r="D39" s="9" t="str">
        <f t="shared" si="0"/>
        <v/>
      </c>
      <c r="E39" s="24" t="s">
        <v>1059</v>
      </c>
      <c r="F39" s="18">
        <v>28211</v>
      </c>
      <c r="G39" s="19">
        <v>6000</v>
      </c>
      <c r="H39" s="9">
        <f t="shared" si="1"/>
        <v>-78.731700400552981</v>
      </c>
    </row>
    <row r="40" spans="1:8" ht="20.100000000000001" customHeight="1">
      <c r="A40" s="24" t="s">
        <v>1060</v>
      </c>
      <c r="B40" s="18"/>
      <c r="C40" s="40">
        <v>0</v>
      </c>
      <c r="D40" s="9" t="str">
        <f t="shared" si="0"/>
        <v/>
      </c>
      <c r="E40" s="24" t="s">
        <v>1061</v>
      </c>
      <c r="F40" s="18"/>
      <c r="G40" s="19">
        <v>0</v>
      </c>
      <c r="H40" s="9" t="str">
        <f t="shared" si="1"/>
        <v/>
      </c>
    </row>
    <row r="41" spans="1:8" ht="20.100000000000001" customHeight="1">
      <c r="A41" s="24" t="s">
        <v>1062</v>
      </c>
      <c r="B41" s="18">
        <v>170765</v>
      </c>
      <c r="C41" s="40">
        <v>0</v>
      </c>
      <c r="D41" s="9">
        <f t="shared" si="0"/>
        <v>-100</v>
      </c>
      <c r="E41" s="24"/>
      <c r="F41" s="18"/>
      <c r="G41" s="18"/>
      <c r="H41" s="9" t="str">
        <f t="shared" si="1"/>
        <v/>
      </c>
    </row>
    <row r="42" spans="1:8" ht="20.100000000000001" customHeight="1">
      <c r="A42" s="24"/>
      <c r="B42" s="24"/>
      <c r="C42" s="24"/>
      <c r="D42" s="9" t="str">
        <f t="shared" si="0"/>
        <v/>
      </c>
      <c r="E42" s="24"/>
      <c r="F42" s="18"/>
      <c r="G42" s="18"/>
      <c r="H42" s="9" t="str">
        <f t="shared" si="1"/>
        <v/>
      </c>
    </row>
    <row r="43" spans="1:8" ht="20.100000000000001" customHeight="1">
      <c r="A43" s="24"/>
      <c r="B43" s="24"/>
      <c r="C43" s="24"/>
      <c r="D43" s="9" t="str">
        <f t="shared" si="0"/>
        <v/>
      </c>
      <c r="E43" s="24"/>
      <c r="F43" s="18"/>
      <c r="G43" s="18"/>
      <c r="H43" s="9" t="str">
        <f t="shared" si="1"/>
        <v/>
      </c>
    </row>
    <row r="44" spans="1:8" ht="15.75" customHeight="1">
      <c r="A44" s="24"/>
      <c r="B44" s="24"/>
      <c r="C44" s="24"/>
      <c r="D44" s="9" t="str">
        <f t="shared" si="0"/>
        <v/>
      </c>
      <c r="E44" s="24"/>
      <c r="F44" s="18"/>
      <c r="G44" s="18"/>
      <c r="H44" s="9" t="str">
        <f t="shared" si="1"/>
        <v/>
      </c>
    </row>
    <row r="45" spans="1:8" ht="20.100000000000001" customHeight="1">
      <c r="A45" s="24"/>
      <c r="B45" s="24"/>
      <c r="C45" s="24"/>
      <c r="D45" s="9" t="str">
        <f t="shared" si="0"/>
        <v/>
      </c>
      <c r="E45" s="24"/>
      <c r="F45" s="18"/>
      <c r="G45" s="18"/>
      <c r="H45" s="9" t="str">
        <f t="shared" si="1"/>
        <v/>
      </c>
    </row>
    <row r="46" spans="1:8" ht="20.100000000000001" customHeight="1">
      <c r="A46" s="28" t="s">
        <v>1063</v>
      </c>
      <c r="B46" s="43">
        <v>754243</v>
      </c>
      <c r="C46" s="43">
        <v>400000</v>
      </c>
      <c r="D46" s="9">
        <f t="shared" si="0"/>
        <v>-46.966693757847267</v>
      </c>
      <c r="E46" s="28" t="s">
        <v>1064</v>
      </c>
      <c r="F46" s="19">
        <v>754243</v>
      </c>
      <c r="G46" s="19">
        <v>400000</v>
      </c>
      <c r="H46" s="9">
        <f t="shared" si="1"/>
        <v>-46.966693757847267</v>
      </c>
    </row>
  </sheetData>
  <mergeCells count="3">
    <mergeCell ref="A1:H1"/>
    <mergeCell ref="A3:D3"/>
    <mergeCell ref="E3:H3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scale="78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2"/>
  <sheetViews>
    <sheetView showGridLines="0" showZeros="0" tabSelected="1" zoomScalePageLayoutView="60" workbookViewId="0">
      <pane activePane="bottomRight" state="frozen"/>
      <selection activeCell="D24" sqref="D24"/>
    </sheetView>
  </sheetViews>
  <sheetFormatPr defaultColWidth="8" defaultRowHeight="13.5"/>
  <cols>
    <col min="1" max="1" width="43.125" style="72" customWidth="1"/>
    <col min="2" max="5" width="19.125" style="72" customWidth="1"/>
    <col min="6" max="7" width="14.25" style="72" customWidth="1"/>
    <col min="8" max="9" width="8" style="72"/>
    <col min="10" max="16384" width="8" style="51"/>
  </cols>
  <sheetData>
    <row r="1" spans="1:9" ht="45" customHeight="1">
      <c r="A1" s="48" t="s">
        <v>1098</v>
      </c>
      <c r="B1" s="49"/>
      <c r="C1" s="49"/>
      <c r="D1" s="50"/>
      <c r="E1" s="49"/>
      <c r="F1" s="49"/>
      <c r="G1" s="49"/>
      <c r="H1" s="49"/>
      <c r="I1" s="49"/>
    </row>
    <row r="2" spans="1:9" ht="19.5" customHeight="1">
      <c r="A2" s="52"/>
      <c r="B2" s="52"/>
      <c r="C2" s="52"/>
      <c r="D2" s="53"/>
      <c r="E2" s="52"/>
      <c r="F2" s="52"/>
      <c r="G2" s="52"/>
      <c r="H2" s="52"/>
      <c r="I2" s="54" t="s">
        <v>1099</v>
      </c>
    </row>
    <row r="3" spans="1:9" ht="19.5" customHeight="1">
      <c r="A3" s="55" t="s">
        <v>1069</v>
      </c>
      <c r="B3" s="55"/>
      <c r="C3" s="56"/>
      <c r="D3" s="57"/>
      <c r="E3" s="55"/>
      <c r="F3" s="55"/>
      <c r="G3" s="55"/>
      <c r="H3" s="55"/>
      <c r="I3" s="58" t="s">
        <v>1070</v>
      </c>
    </row>
    <row r="4" spans="1:9" ht="57.75" customHeight="1">
      <c r="A4" s="59" t="s">
        <v>1071</v>
      </c>
      <c r="B4" s="60" t="s">
        <v>1072</v>
      </c>
      <c r="C4" s="61" t="s">
        <v>1073</v>
      </c>
      <c r="D4" s="61" t="s">
        <v>1074</v>
      </c>
      <c r="E4" s="62" t="s">
        <v>1075</v>
      </c>
      <c r="F4" s="63" t="s">
        <v>1076</v>
      </c>
      <c r="G4" s="63" t="s">
        <v>1077</v>
      </c>
      <c r="H4" s="63" t="s">
        <v>1078</v>
      </c>
      <c r="I4" s="60" t="s">
        <v>1079</v>
      </c>
    </row>
    <row r="5" spans="1:9" ht="27" customHeight="1">
      <c r="A5" s="64" t="s">
        <v>1080</v>
      </c>
      <c r="B5" s="65">
        <f>C5+D5+E5+F5+G5+H5+I5</f>
        <v>490932614.56999999</v>
      </c>
      <c r="C5" s="66">
        <v>0</v>
      </c>
      <c r="D5" s="66">
        <v>172477228</v>
      </c>
      <c r="E5" s="65">
        <v>318455386.56999999</v>
      </c>
      <c r="F5" s="65">
        <v>0</v>
      </c>
      <c r="G5" s="65">
        <v>0</v>
      </c>
      <c r="H5" s="65">
        <v>0</v>
      </c>
      <c r="I5" s="67">
        <v>0</v>
      </c>
    </row>
    <row r="6" spans="1:9" ht="27" customHeight="1">
      <c r="A6" s="68" t="s">
        <v>1081</v>
      </c>
      <c r="B6" s="65">
        <f>C6+D6+E6+F6+G6+H6+I6</f>
        <v>233280670.56999999</v>
      </c>
      <c r="C6" s="65">
        <v>0</v>
      </c>
      <c r="D6" s="65">
        <v>25650000</v>
      </c>
      <c r="E6" s="65">
        <v>207630670.56999999</v>
      </c>
      <c r="F6" s="65">
        <v>0</v>
      </c>
      <c r="G6" s="65">
        <v>0</v>
      </c>
      <c r="H6" s="65">
        <v>0</v>
      </c>
      <c r="I6" s="67">
        <v>0</v>
      </c>
    </row>
    <row r="7" spans="1:9" ht="27" customHeight="1">
      <c r="A7" s="68" t="s">
        <v>1082</v>
      </c>
      <c r="B7" s="65">
        <f>C7+D7+E7+F7+G7+H7+I7</f>
        <v>243497200</v>
      </c>
      <c r="C7" s="65">
        <v>0</v>
      </c>
      <c r="D7" s="65">
        <v>135967200</v>
      </c>
      <c r="E7" s="65">
        <v>107530000</v>
      </c>
      <c r="F7" s="65">
        <v>0</v>
      </c>
      <c r="G7" s="65">
        <v>0</v>
      </c>
      <c r="H7" s="65">
        <v>0</v>
      </c>
      <c r="I7" s="67">
        <v>0</v>
      </c>
    </row>
    <row r="8" spans="1:9" ht="27" customHeight="1">
      <c r="A8" s="69" t="s">
        <v>1083</v>
      </c>
      <c r="B8" s="65">
        <f>C8+D8+E8+F8+G8+H8+I8</f>
        <v>7077100</v>
      </c>
      <c r="C8" s="65">
        <v>0</v>
      </c>
      <c r="D8" s="65">
        <v>6743100</v>
      </c>
      <c r="E8" s="65">
        <v>334000</v>
      </c>
      <c r="F8" s="65">
        <v>0</v>
      </c>
      <c r="G8" s="65">
        <v>0</v>
      </c>
      <c r="H8" s="65">
        <v>0</v>
      </c>
      <c r="I8" s="67">
        <v>0</v>
      </c>
    </row>
    <row r="9" spans="1:9" ht="27" customHeight="1">
      <c r="A9" s="69" t="s">
        <v>1084</v>
      </c>
      <c r="B9" s="65">
        <f>C9+D9</f>
        <v>4100928</v>
      </c>
      <c r="C9" s="65">
        <v>0</v>
      </c>
      <c r="D9" s="65">
        <v>4100928</v>
      </c>
      <c r="E9" s="70"/>
      <c r="F9" s="65"/>
      <c r="G9" s="65"/>
      <c r="H9" s="65"/>
      <c r="I9" s="65"/>
    </row>
    <row r="10" spans="1:9" ht="27" customHeight="1">
      <c r="A10" s="69" t="s">
        <v>1085</v>
      </c>
      <c r="B10" s="65">
        <f>C10+D10+E10+F10+I10</f>
        <v>2976716</v>
      </c>
      <c r="C10" s="65">
        <v>0</v>
      </c>
      <c r="D10" s="65">
        <v>16000</v>
      </c>
      <c r="E10" s="65">
        <v>2960716</v>
      </c>
      <c r="F10" s="65">
        <v>0</v>
      </c>
      <c r="G10" s="65"/>
      <c r="H10" s="65"/>
      <c r="I10" s="65">
        <v>0</v>
      </c>
    </row>
    <row r="11" spans="1:9" ht="27" customHeight="1">
      <c r="A11" s="69" t="s">
        <v>1086</v>
      </c>
      <c r="B11" s="65">
        <f>C11+D11+E11+F11+G11+H11+I11</f>
        <v>0</v>
      </c>
      <c r="C11" s="65">
        <v>0</v>
      </c>
      <c r="D11" s="65">
        <v>0</v>
      </c>
      <c r="E11" s="65">
        <v>0</v>
      </c>
      <c r="F11" s="65">
        <v>0</v>
      </c>
      <c r="G11" s="65">
        <v>0</v>
      </c>
      <c r="H11" s="65">
        <v>0</v>
      </c>
      <c r="I11" s="65">
        <v>0</v>
      </c>
    </row>
    <row r="12" spans="1:9" ht="27" customHeight="1">
      <c r="A12" s="69" t="s">
        <v>1087</v>
      </c>
      <c r="B12" s="65">
        <f>C12</f>
        <v>0</v>
      </c>
      <c r="C12" s="65">
        <v>0</v>
      </c>
      <c r="D12" s="65"/>
      <c r="E12" s="65"/>
      <c r="F12" s="65"/>
      <c r="G12" s="65"/>
      <c r="H12" s="65"/>
      <c r="I12" s="65"/>
    </row>
    <row r="13" spans="1:9" ht="27" customHeight="1">
      <c r="A13" s="69" t="s">
        <v>1088</v>
      </c>
      <c r="B13" s="65">
        <f>C13</f>
        <v>0</v>
      </c>
      <c r="C13" s="65">
        <v>0</v>
      </c>
      <c r="D13" s="65"/>
      <c r="E13" s="65"/>
      <c r="F13" s="65"/>
      <c r="G13" s="65"/>
      <c r="H13" s="65"/>
      <c r="I13" s="65"/>
    </row>
    <row r="14" spans="1:9" ht="27" customHeight="1">
      <c r="A14" s="68" t="s">
        <v>1089</v>
      </c>
      <c r="B14" s="65">
        <f>C14+D14+E14+F14+G14+H14+I14</f>
        <v>451083172.68000001</v>
      </c>
      <c r="C14" s="65">
        <v>0</v>
      </c>
      <c r="D14" s="65">
        <v>133747200</v>
      </c>
      <c r="E14" s="65">
        <v>317335972.68000001</v>
      </c>
      <c r="F14" s="65">
        <v>0</v>
      </c>
      <c r="G14" s="65">
        <v>0</v>
      </c>
      <c r="H14" s="65">
        <v>0</v>
      </c>
      <c r="I14" s="65">
        <v>0</v>
      </c>
    </row>
    <row r="15" spans="1:9" ht="27" customHeight="1">
      <c r="A15" s="68" t="s">
        <v>1090</v>
      </c>
      <c r="B15" s="65">
        <f>C15+D15+E15+F15+G15+H15+I15</f>
        <v>450748172.68000001</v>
      </c>
      <c r="C15" s="65">
        <v>0</v>
      </c>
      <c r="D15" s="65">
        <v>133712200</v>
      </c>
      <c r="E15" s="65">
        <v>317035972.68000001</v>
      </c>
      <c r="F15" s="65">
        <v>0</v>
      </c>
      <c r="G15" s="65">
        <v>0</v>
      </c>
      <c r="H15" s="65">
        <v>0</v>
      </c>
      <c r="I15" s="65">
        <v>0</v>
      </c>
    </row>
    <row r="16" spans="1:9" ht="27" customHeight="1">
      <c r="A16" s="68" t="s">
        <v>1091</v>
      </c>
      <c r="B16" s="65">
        <f>C16+D16+E16+F16+I16</f>
        <v>335000</v>
      </c>
      <c r="C16" s="65">
        <v>0</v>
      </c>
      <c r="D16" s="65">
        <v>35000</v>
      </c>
      <c r="E16" s="65">
        <v>300000</v>
      </c>
      <c r="F16" s="65">
        <v>0</v>
      </c>
      <c r="G16" s="65"/>
      <c r="H16" s="65"/>
      <c r="I16" s="65">
        <v>0</v>
      </c>
    </row>
    <row r="17" spans="1:9" ht="27" customHeight="1">
      <c r="A17" s="69" t="s">
        <v>1092</v>
      </c>
      <c r="B17" s="65">
        <f>C17+D17+E17+F17+G17+H17+I17</f>
        <v>0</v>
      </c>
      <c r="C17" s="65">
        <v>0</v>
      </c>
      <c r="D17" s="65">
        <v>0</v>
      </c>
      <c r="E17" s="65">
        <v>0</v>
      </c>
      <c r="F17" s="65">
        <v>0</v>
      </c>
      <c r="G17" s="65">
        <v>0</v>
      </c>
      <c r="H17" s="65">
        <v>0</v>
      </c>
      <c r="I17" s="65">
        <v>0</v>
      </c>
    </row>
    <row r="18" spans="1:9" ht="27" customHeight="1">
      <c r="A18" s="69" t="s">
        <v>1093</v>
      </c>
      <c r="B18" s="65">
        <f>C18</f>
        <v>0</v>
      </c>
      <c r="C18" s="65">
        <v>0</v>
      </c>
      <c r="D18" s="65"/>
      <c r="E18" s="65"/>
      <c r="F18" s="65"/>
      <c r="G18" s="65"/>
      <c r="H18" s="65"/>
      <c r="I18" s="65"/>
    </row>
    <row r="19" spans="1:9" ht="27" customHeight="1">
      <c r="A19" s="69" t="s">
        <v>1094</v>
      </c>
      <c r="B19" s="65">
        <f>C19</f>
        <v>0</v>
      </c>
      <c r="C19" s="65">
        <v>0</v>
      </c>
      <c r="D19" s="65"/>
      <c r="E19" s="65"/>
      <c r="F19" s="65"/>
      <c r="G19" s="65"/>
      <c r="H19" s="65"/>
      <c r="I19" s="65"/>
    </row>
    <row r="20" spans="1:9" ht="27" customHeight="1">
      <c r="A20" s="64" t="s">
        <v>1095</v>
      </c>
      <c r="B20" s="65">
        <f>C20+D20+E20+F20+G20+H20+I20</f>
        <v>39849441.890000001</v>
      </c>
      <c r="C20" s="65">
        <v>0</v>
      </c>
      <c r="D20" s="65">
        <v>38730028</v>
      </c>
      <c r="E20" s="65">
        <v>1119413.8899999999</v>
      </c>
      <c r="F20" s="65">
        <v>0</v>
      </c>
      <c r="G20" s="65">
        <v>0</v>
      </c>
      <c r="H20" s="65">
        <v>0</v>
      </c>
      <c r="I20" s="67">
        <v>0</v>
      </c>
    </row>
    <row r="21" spans="1:9" ht="27" customHeight="1">
      <c r="A21" s="68" t="s">
        <v>1096</v>
      </c>
      <c r="B21" s="65">
        <f>C21+D21+E21+F21+G21+H21+I21</f>
        <v>600045109.13999999</v>
      </c>
      <c r="C21" s="65">
        <v>0</v>
      </c>
      <c r="D21" s="65">
        <v>555538000.25999999</v>
      </c>
      <c r="E21" s="65">
        <v>44507108.880000003</v>
      </c>
      <c r="F21" s="65">
        <v>0</v>
      </c>
      <c r="G21" s="65">
        <v>0</v>
      </c>
      <c r="H21" s="65">
        <v>0</v>
      </c>
      <c r="I21" s="67">
        <v>0</v>
      </c>
    </row>
    <row r="22" spans="1:9" ht="27" customHeight="1">
      <c r="A22" s="53"/>
      <c r="B22" s="71"/>
      <c r="C22" s="71"/>
      <c r="E22" s="71"/>
      <c r="F22" s="71"/>
      <c r="G22" s="71"/>
      <c r="H22" s="71"/>
      <c r="I22" s="73" t="s">
        <v>1097</v>
      </c>
    </row>
  </sheetData>
  <mergeCells count="1">
    <mergeCell ref="A1:I1"/>
  </mergeCells>
  <phoneticPr fontId="3" type="noConversion"/>
  <printOptions horizontalCentered="1"/>
  <pageMargins left="0.39370078740157483" right="0.39370078740157483" top="0.78740157480314965" bottom="0.78740157480314965" header="0.51181102362204722" footer="0.51181102362204722"/>
  <pageSetup paperSize="9" scale="74" orientation="landscape" errors="blank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一般公共预算收入</vt:lpstr>
      <vt:lpstr>一般公共预算支出</vt:lpstr>
      <vt:lpstr>政府性基金预算</vt:lpstr>
      <vt:lpstr>社会保险基金收支预算表</vt:lpstr>
      <vt:lpstr>一般公共预算支出!Print_Area</vt:lpstr>
      <vt:lpstr>政府性基金预算!Print_Area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2022-03-11T07:26:39Z</cp:lastPrinted>
  <dcterms:created xsi:type="dcterms:W3CDTF">2022-03-01T02:08:29Z</dcterms:created>
  <dcterms:modified xsi:type="dcterms:W3CDTF">2022-03-15T10:09:40Z</dcterms:modified>
</cp:coreProperties>
</file>