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一般公共预算收入" sheetId="1" r:id="rId1"/>
  </sheets>
  <calcPr calcId="124519"/>
</workbook>
</file>

<file path=xl/calcChain.xml><?xml version="1.0" encoding="utf-8"?>
<calcChain xmlns="http://schemas.openxmlformats.org/spreadsheetml/2006/main">
  <c r="D30" i="1"/>
  <c r="D29"/>
  <c r="D28"/>
  <c r="D27"/>
  <c r="D26"/>
  <c r="D25"/>
  <c r="D24"/>
  <c r="D23"/>
  <c r="D22"/>
  <c r="B21"/>
  <c r="D21" s="1"/>
  <c r="D20"/>
  <c r="D19"/>
  <c r="D18"/>
  <c r="D17"/>
  <c r="D16"/>
  <c r="D15"/>
  <c r="D14"/>
  <c r="D13"/>
  <c r="D12"/>
  <c r="D11"/>
  <c r="D10"/>
  <c r="D9"/>
  <c r="D8"/>
  <c r="D7"/>
  <c r="D6"/>
  <c r="D5"/>
  <c r="D4"/>
  <c r="B4"/>
  <c r="B31" s="1"/>
  <c r="D31" s="1"/>
</calcChain>
</file>

<file path=xl/sharedStrings.xml><?xml version="1.0" encoding="utf-8"?>
<sst xmlns="http://schemas.openxmlformats.org/spreadsheetml/2006/main" count="33" uniqueCount="33">
  <si>
    <t>单位：万元</t>
  </si>
  <si>
    <t>项目</t>
    <phoneticPr fontId="4" type="noConversion"/>
  </si>
  <si>
    <t>2021年执行数</t>
    <phoneticPr fontId="4" type="noConversion"/>
  </si>
  <si>
    <t>预算数</t>
  </si>
  <si>
    <t>较上年增幅</t>
    <phoneticPr fontId="4" type="noConversion"/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</si>
  <si>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</si>
  <si>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</si>
  <si>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</si>
  <si>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</si>
  <si>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</si>
  <si>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</si>
  <si>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</si>
  <si>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</si>
  <si>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</si>
  <si>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</si>
  <si>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</si>
  <si>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</si>
  <si>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</si>
  <si>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</si>
  <si>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</si>
  <si>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</si>
  <si>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</si>
  <si>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</si>
  <si>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</si>
  <si>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</si>
  <si>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</si>
  <si>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</si>
  <si>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</si>
  <si>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</si>
  <si>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</si>
  <si>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</si>
  <si>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</si>
  <si>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2022年新建区一般公共预算收入安排情况表</t>
    <phoneticPr fontId="4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</si>
</sst>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_ * #,##0_ ;_ * \-#,##0_ ;_ * &quot;-&quot;??_ ;_ @_ "/>
    <numFmt numFmtId="177" formatCode="0.0_ "/>
  </numFmts>
  <fonts count="13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>
      <alignment vertical="center"/>
    </xf>
    <xf numFmtId="0" fontId="11" fillId="0" borderId="0"/>
    <xf numFmtId="9" fontId="2" fillId="0" borderId="0" applyFont="0" applyFill="0" applyBorder="0" applyAlignment="0" applyProtection="0">
      <alignment vertical="center"/>
    </xf>
    <xf numFmtId="0" fontId="4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/>
    <xf numFmtId="0" fontId="12" fillId="0" borderId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1" fillId="0" borderId="0"/>
  </cellStyleXfs>
  <cellXfs count="20">
    <xf numFmtId="0" fontId="0" fillId="0" borderId="0" xfId="0"/>
    <xf numFmtId="0" fontId="5" fillId="2" borderId="0" xfId="0" applyFont="1" applyFill="1" applyAlignment="1" applyProtection="1">
      <alignment vertical="center"/>
      <protection locked="0"/>
    </xf>
    <xf numFmtId="0" fontId="6" fillId="2" borderId="0" xfId="0" applyFont="1" applyFill="1" applyAlignment="1" applyProtection="1">
      <alignment vertical="center"/>
      <protection locked="0"/>
    </xf>
    <xf numFmtId="0" fontId="6" fillId="2" borderId="0" xfId="0" applyFont="1" applyFill="1" applyAlignment="1" applyProtection="1">
      <alignment vertical="center" wrapText="1"/>
      <protection locked="0"/>
    </xf>
    <xf numFmtId="0" fontId="6" fillId="2" borderId="0" xfId="0" applyFont="1" applyFill="1" applyAlignment="1" applyProtection="1">
      <alignment horizontal="right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vertical="center"/>
      <protection locked="0"/>
    </xf>
    <xf numFmtId="176" fontId="6" fillId="0" borderId="3" xfId="1" applyNumberFormat="1" applyFont="1" applyFill="1" applyBorder="1" applyAlignment="1" applyProtection="1">
      <alignment horizontal="right" vertical="center" wrapText="1"/>
    </xf>
    <xf numFmtId="177" fontId="6" fillId="0" borderId="3" xfId="0" applyNumberFormat="1" applyFont="1" applyFill="1" applyBorder="1" applyAlignment="1" applyProtection="1">
      <alignment vertical="center" wrapText="1"/>
    </xf>
    <xf numFmtId="176" fontId="8" fillId="0" borderId="3" xfId="1" applyNumberFormat="1" applyFont="1" applyFill="1" applyBorder="1" applyAlignment="1" applyProtection="1">
      <alignment horizontal="right" vertical="center" wrapText="1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176" fontId="6" fillId="0" borderId="3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4" xfId="1" applyNumberFormat="1" applyFont="1" applyFill="1" applyBorder="1" applyAlignment="1" applyProtection="1">
      <alignment horizontal="right" vertical="center" wrapText="1"/>
      <protection locked="0"/>
    </xf>
    <xf numFmtId="176" fontId="10" fillId="0" borderId="3" xfId="1" applyNumberFormat="1" applyFont="1" applyFill="1" applyBorder="1" applyAlignment="1" applyProtection="1">
      <alignment horizontal="right" vertical="center" wrapText="1"/>
      <protection locked="0"/>
    </xf>
    <xf numFmtId="0" fontId="10" fillId="2" borderId="0" xfId="0" applyFont="1" applyFill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distributed" vertical="center" indent="2"/>
      <protection locked="0"/>
    </xf>
    <xf numFmtId="176" fontId="7" fillId="0" borderId="3" xfId="1" applyNumberFormat="1" applyFont="1" applyFill="1" applyBorder="1" applyAlignment="1" applyProtection="1">
      <alignment horizontal="right" vertical="center" wrapText="1"/>
    </xf>
    <xf numFmtId="0" fontId="3" fillId="2" borderId="0" xfId="0" applyFont="1" applyFill="1" applyAlignment="1" applyProtection="1">
      <alignment horizontal="center" vertical="center"/>
      <protection locked="0"/>
    </xf>
  </cellXfs>
  <cellStyles count="16">
    <cellStyle name="Normal" xfId="2"/>
    <cellStyle name="百分比 2" xfId="3"/>
    <cellStyle name="常规" xfId="0" builtinId="0"/>
    <cellStyle name="常规 10" xfId="4"/>
    <cellStyle name="常规 151" xfId="5"/>
    <cellStyle name="常规 2" xfId="6"/>
    <cellStyle name="常规 2 2" xfId="7"/>
    <cellStyle name="常规 2 3" xfId="8"/>
    <cellStyle name="常规 3" xfId="9"/>
    <cellStyle name="常规 3 2" xfId="10"/>
    <cellStyle name="常规 33" xfId="11"/>
    <cellStyle name="常规 4" xfId="12"/>
    <cellStyle name="常规 5" xfId="13"/>
    <cellStyle name="常规 5 2" xfId="14"/>
    <cellStyle name="常规 6" xfId="15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G10" sqref="G10"/>
    </sheetView>
  </sheetViews>
  <sheetFormatPr defaultColWidth="9" defaultRowHeight="13.5"/>
  <cols>
    <col min="1" max="1" width="23.125" style="2" customWidth="1"/>
    <col min="2" max="4" width="18.75" style="3" customWidth="1"/>
    <col min="5" max="16384" width="9" style="2"/>
  </cols>
  <sheetData>
    <row r="1" spans="1:6" s="1" customFormat="1" ht="24">
      <c r="A1" s="19" t="s">
        <v>32</v>
      </c>
      <c r="B1" s="19"/>
      <c r="C1" s="19"/>
      <c r="D1" s="19"/>
    </row>
    <row r="2" spans="1:6" ht="25.5" customHeight="1">
      <c r="D2" s="4" t="s">
        <v>0</v>
      </c>
    </row>
    <row r="3" spans="1:6" ht="31.5" customHeight="1">
      <c r="A3" s="5" t="s">
        <v>1</v>
      </c>
      <c r="B3" s="6" t="s">
        <v>2</v>
      </c>
      <c r="C3" s="7" t="s">
        <v>3</v>
      </c>
      <c r="D3" s="7" t="s">
        <v>4</v>
      </c>
    </row>
    <row r="4" spans="1:6" ht="20.100000000000001" customHeight="1">
      <c r="A4" s="8" t="s">
        <v>5</v>
      </c>
      <c r="B4" s="9">
        <f>SUM(B5:B20)</f>
        <v>273892</v>
      </c>
      <c r="C4" s="9">
        <v>311500</v>
      </c>
      <c r="D4" s="10">
        <f>IFERROR((C4/B4)*100-100,"")</f>
        <v>13.730959648328536</v>
      </c>
    </row>
    <row r="5" spans="1:6" ht="20.100000000000001" customHeight="1">
      <c r="A5" s="8" t="s">
        <v>6</v>
      </c>
      <c r="B5" s="11">
        <v>89115</v>
      </c>
      <c r="C5" s="9">
        <v>103488</v>
      </c>
      <c r="D5" s="10">
        <f t="shared" ref="D5:D31" si="0">IFERROR((C5/B5)*100-100,"")</f>
        <v>16.128597879144934</v>
      </c>
    </row>
    <row r="6" spans="1:6" ht="20.100000000000001" customHeight="1">
      <c r="A6" s="8" t="s">
        <v>7</v>
      </c>
      <c r="B6" s="11">
        <v>16580</v>
      </c>
      <c r="C6" s="9">
        <v>18871</v>
      </c>
      <c r="D6" s="10">
        <f t="shared" si="0"/>
        <v>13.817852834740634</v>
      </c>
    </row>
    <row r="7" spans="1:6" ht="20.100000000000001" customHeight="1">
      <c r="A7" s="8" t="s">
        <v>8</v>
      </c>
      <c r="B7" s="11"/>
      <c r="C7" s="9">
        <v>0</v>
      </c>
      <c r="D7" s="10" t="str">
        <f t="shared" si="0"/>
        <v/>
      </c>
    </row>
    <row r="8" spans="1:6" ht="20.100000000000001" customHeight="1">
      <c r="A8" s="8" t="s">
        <v>9</v>
      </c>
      <c r="B8" s="11">
        <v>5669</v>
      </c>
      <c r="C8" s="9">
        <v>6126</v>
      </c>
      <c r="D8" s="10">
        <f t="shared" si="0"/>
        <v>8.0613864879167494</v>
      </c>
    </row>
    <row r="9" spans="1:6" ht="20.100000000000001" customHeight="1">
      <c r="A9" s="8" t="s">
        <v>10</v>
      </c>
      <c r="B9" s="11">
        <v>1019</v>
      </c>
      <c r="C9" s="9">
        <v>1121</v>
      </c>
      <c r="D9" s="10">
        <f t="shared" si="0"/>
        <v>10.009813542688903</v>
      </c>
      <c r="F9" s="12"/>
    </row>
    <row r="10" spans="1:6" ht="20.100000000000001" customHeight="1">
      <c r="A10" s="8" t="s">
        <v>11</v>
      </c>
      <c r="B10" s="11">
        <v>13682</v>
      </c>
      <c r="C10" s="9">
        <v>16803</v>
      </c>
      <c r="D10" s="10">
        <f t="shared" si="0"/>
        <v>22.810992544949556</v>
      </c>
    </row>
    <row r="11" spans="1:6" ht="20.100000000000001" customHeight="1">
      <c r="A11" s="8" t="s">
        <v>12</v>
      </c>
      <c r="B11" s="11">
        <v>3562</v>
      </c>
      <c r="C11" s="9">
        <v>4096</v>
      </c>
      <c r="D11" s="10">
        <f t="shared" si="0"/>
        <v>14.991577765300406</v>
      </c>
    </row>
    <row r="12" spans="1:6" ht="20.100000000000001" customHeight="1">
      <c r="A12" s="8" t="s">
        <v>13</v>
      </c>
      <c r="B12" s="11">
        <v>6027</v>
      </c>
      <c r="C12" s="9">
        <v>6931</v>
      </c>
      <c r="D12" s="10">
        <f t="shared" si="0"/>
        <v>14.999170399867268</v>
      </c>
    </row>
    <row r="13" spans="1:6" ht="20.100000000000001" customHeight="1">
      <c r="A13" s="8" t="s">
        <v>14</v>
      </c>
      <c r="B13" s="11">
        <v>2693</v>
      </c>
      <c r="C13" s="9">
        <v>3065</v>
      </c>
      <c r="D13" s="10">
        <f t="shared" si="0"/>
        <v>13.813590790939472</v>
      </c>
    </row>
    <row r="14" spans="1:6" ht="20.100000000000001" customHeight="1">
      <c r="A14" s="8" t="s">
        <v>15</v>
      </c>
      <c r="B14" s="11">
        <v>44191</v>
      </c>
      <c r="C14" s="9">
        <v>49601</v>
      </c>
      <c r="D14" s="10">
        <f t="shared" si="0"/>
        <v>12.242311782942238</v>
      </c>
    </row>
    <row r="15" spans="1:6" ht="20.100000000000001" customHeight="1">
      <c r="A15" s="8" t="s">
        <v>16</v>
      </c>
      <c r="B15" s="11">
        <v>21589</v>
      </c>
      <c r="C15" s="9">
        <v>25907</v>
      </c>
      <c r="D15" s="10">
        <f t="shared" si="0"/>
        <v>20.000926397702528</v>
      </c>
    </row>
    <row r="16" spans="1:6" ht="20.100000000000001" customHeight="1">
      <c r="A16" s="8" t="s">
        <v>17</v>
      </c>
      <c r="B16" s="11">
        <v>3931</v>
      </c>
      <c r="C16" s="9">
        <v>4521</v>
      </c>
      <c r="D16" s="10">
        <f t="shared" si="0"/>
        <v>15.008903586873572</v>
      </c>
    </row>
    <row r="17" spans="1:4" ht="20.100000000000001" customHeight="1">
      <c r="A17" s="8" t="s">
        <v>18</v>
      </c>
      <c r="B17" s="11">
        <v>65731</v>
      </c>
      <c r="C17" s="9">
        <v>70858</v>
      </c>
      <c r="D17" s="10">
        <f t="shared" si="0"/>
        <v>7.799972615660792</v>
      </c>
    </row>
    <row r="18" spans="1:4" ht="20.100000000000001" customHeight="1">
      <c r="A18" s="8" t="s">
        <v>19</v>
      </c>
      <c r="B18" s="11"/>
      <c r="C18" s="9">
        <v>0</v>
      </c>
      <c r="D18" s="10" t="str">
        <f t="shared" si="0"/>
        <v/>
      </c>
    </row>
    <row r="19" spans="1:4" ht="20.100000000000001" customHeight="1">
      <c r="A19" s="8" t="s">
        <v>20</v>
      </c>
      <c r="B19" s="11">
        <v>103</v>
      </c>
      <c r="C19" s="9">
        <v>112</v>
      </c>
      <c r="D19" s="10">
        <f t="shared" si="0"/>
        <v>8.7378640776698973</v>
      </c>
    </row>
    <row r="20" spans="1:4" ht="20.100000000000001" customHeight="1">
      <c r="A20" s="8" t="s">
        <v>21</v>
      </c>
      <c r="B20" s="13"/>
      <c r="C20" s="9">
        <v>0</v>
      </c>
      <c r="D20" s="10" t="str">
        <f t="shared" si="0"/>
        <v/>
      </c>
    </row>
    <row r="21" spans="1:4" ht="21" customHeight="1">
      <c r="A21" s="8" t="s">
        <v>22</v>
      </c>
      <c r="B21" s="9">
        <f>SUM(B22:B29)</f>
        <v>91835</v>
      </c>
      <c r="C21" s="9">
        <v>81500</v>
      </c>
      <c r="D21" s="10">
        <f t="shared" si="0"/>
        <v>-11.253879239941199</v>
      </c>
    </row>
    <row r="22" spans="1:4" ht="20.100000000000001" customHeight="1">
      <c r="A22" s="8" t="s">
        <v>23</v>
      </c>
      <c r="B22" s="14">
        <v>9558</v>
      </c>
      <c r="C22" s="9">
        <v>9800</v>
      </c>
      <c r="D22" s="10">
        <f t="shared" si="0"/>
        <v>2.5319104415149525</v>
      </c>
    </row>
    <row r="23" spans="1:4" ht="20.100000000000001" customHeight="1">
      <c r="A23" s="8" t="s">
        <v>24</v>
      </c>
      <c r="B23" s="14">
        <v>51181</v>
      </c>
      <c r="C23" s="9">
        <v>43000</v>
      </c>
      <c r="D23" s="10">
        <f t="shared" si="0"/>
        <v>-15.984447353510092</v>
      </c>
    </row>
    <row r="24" spans="1:4" ht="20.100000000000001" customHeight="1">
      <c r="A24" s="8" t="s">
        <v>25</v>
      </c>
      <c r="B24" s="14">
        <v>15088</v>
      </c>
      <c r="C24" s="9">
        <v>13600</v>
      </c>
      <c r="D24" s="10">
        <f t="shared" si="0"/>
        <v>-9.8621420996818756</v>
      </c>
    </row>
    <row r="25" spans="1:4" ht="20.100000000000001" customHeight="1">
      <c r="A25" s="8" t="s">
        <v>26</v>
      </c>
      <c r="B25" s="14"/>
      <c r="C25" s="9">
        <v>0</v>
      </c>
      <c r="D25" s="10" t="str">
        <f t="shared" si="0"/>
        <v/>
      </c>
    </row>
    <row r="26" spans="1:4" ht="20.100000000000001" customHeight="1">
      <c r="A26" s="8" t="s">
        <v>27</v>
      </c>
      <c r="B26" s="14">
        <v>15903</v>
      </c>
      <c r="C26" s="9">
        <v>15000</v>
      </c>
      <c r="D26" s="10">
        <f t="shared" si="0"/>
        <v>-5.6781739294472686</v>
      </c>
    </row>
    <row r="27" spans="1:4" ht="20.100000000000001" customHeight="1">
      <c r="A27" s="8" t="s">
        <v>28</v>
      </c>
      <c r="B27" s="14">
        <v>105</v>
      </c>
      <c r="C27" s="9">
        <v>100</v>
      </c>
      <c r="D27" s="10">
        <f t="shared" si="0"/>
        <v>-4.7619047619047734</v>
      </c>
    </row>
    <row r="28" spans="1:4" s="16" customFormat="1" ht="20.100000000000001" customHeight="1">
      <c r="A28" s="8" t="s">
        <v>29</v>
      </c>
      <c r="B28" s="15"/>
      <c r="C28" s="9">
        <v>0</v>
      </c>
      <c r="D28" s="10" t="str">
        <f t="shared" si="0"/>
        <v/>
      </c>
    </row>
    <row r="29" spans="1:4" s="16" customFormat="1" ht="20.100000000000001" customHeight="1">
      <c r="A29" s="8" t="s">
        <v>30</v>
      </c>
      <c r="B29" s="15"/>
      <c r="C29" s="9">
        <v>0</v>
      </c>
      <c r="D29" s="10" t="str">
        <f t="shared" si="0"/>
        <v/>
      </c>
    </row>
    <row r="30" spans="1:4" s="16" customFormat="1" ht="20.100000000000001" customHeight="1">
      <c r="A30" s="8" t="s">
        <v>31</v>
      </c>
      <c r="B30" s="15"/>
      <c r="C30" s="15"/>
      <c r="D30" s="10" t="str">
        <f t="shared" si="0"/>
        <v/>
      </c>
    </row>
    <row r="31" spans="1:4" ht="20.100000000000001" customHeight="1">
      <c r="A31" s="17"/>
      <c r="B31" s="18">
        <f>B4+B21</f>
        <v>365727</v>
      </c>
      <c r="C31" s="18">
        <v>393000</v>
      </c>
      <c r="D31" s="10">
        <f t="shared" si="0"/>
        <v>7.4572016832227206</v>
      </c>
    </row>
  </sheetData>
  <mergeCells count="1">
    <mergeCell ref="A1:D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一般公共预算收入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2022-05-18T08:12:35Z</dcterms:created>
  <dcterms:modified xsi:type="dcterms:W3CDTF">2022-05-18T08:50:16Z</dcterms:modified>
</cp:coreProperties>
</file>